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APP\PA\PAForum\Web Publications\EDC\CBM Reporting Manuals\Manuals - Appendices\"/>
    </mc:Choice>
  </mc:AlternateContent>
  <xr:revisionPtr revIDLastSave="0" documentId="13_ncr:1_{AF22BE67-51C3-4B88-AC3B-9F3007937332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Programs 2019 Appendix K" sheetId="1" r:id="rId1"/>
    <sheet name="Input Mask 2019" sheetId="2" r:id="rId2"/>
  </sheets>
  <externalReferences>
    <externalReference r:id="rId3"/>
  </externalReferences>
  <definedNames>
    <definedName name="_xlnm._FilterDatabase" localSheetId="0" hidden="1">'Programs 2019 Appendix K'!$A$7:$Q$600</definedName>
    <definedName name="Detaildata2008">'[1]All Programs 2008'!$G$8:$R$548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15" i="1" l="1"/>
  <c r="C715" i="1"/>
  <c r="D715" i="1"/>
  <c r="K24" i="2"/>
  <c r="E715" i="1" l="1"/>
  <c r="J25" i="2"/>
  <c r="I25" i="2"/>
  <c r="H25" i="2"/>
  <c r="G25" i="2"/>
  <c r="F25" i="2"/>
  <c r="E25" i="2"/>
  <c r="D25" i="2"/>
  <c r="K23" i="2"/>
  <c r="K22" i="2"/>
  <c r="K21" i="2"/>
  <c r="K20" i="2"/>
  <c r="K19" i="2"/>
  <c r="K18" i="2"/>
  <c r="K17" i="2"/>
  <c r="K16" i="2"/>
  <c r="K15" i="2"/>
  <c r="K14" i="2"/>
  <c r="K13" i="2"/>
  <c r="K12" i="2"/>
  <c r="D746" i="1"/>
  <c r="C746" i="1"/>
  <c r="B746" i="1"/>
  <c r="D743" i="1"/>
  <c r="C743" i="1"/>
  <c r="B743" i="1"/>
  <c r="D742" i="1"/>
  <c r="C742" i="1"/>
  <c r="B742" i="1"/>
  <c r="D741" i="1"/>
  <c r="C741" i="1"/>
  <c r="B741" i="1"/>
  <c r="D740" i="1"/>
  <c r="C740" i="1"/>
  <c r="B740" i="1"/>
  <c r="D739" i="1"/>
  <c r="C739" i="1"/>
  <c r="B739" i="1"/>
  <c r="D738" i="1"/>
  <c r="C738" i="1"/>
  <c r="B738" i="1"/>
  <c r="D737" i="1"/>
  <c r="C737" i="1"/>
  <c r="B737" i="1"/>
  <c r="D736" i="1"/>
  <c r="C736" i="1"/>
  <c r="B736" i="1"/>
  <c r="D735" i="1"/>
  <c r="C735" i="1"/>
  <c r="B735" i="1"/>
  <c r="D734" i="1"/>
  <c r="C734" i="1"/>
  <c r="B734" i="1"/>
  <c r="D733" i="1"/>
  <c r="C733" i="1"/>
  <c r="B733" i="1"/>
  <c r="D732" i="1"/>
  <c r="C732" i="1"/>
  <c r="B732" i="1"/>
  <c r="D731" i="1"/>
  <c r="C731" i="1"/>
  <c r="B731" i="1"/>
  <c r="D730" i="1"/>
  <c r="C730" i="1"/>
  <c r="B730" i="1"/>
  <c r="D729" i="1"/>
  <c r="C729" i="1"/>
  <c r="B729" i="1"/>
  <c r="D728" i="1"/>
  <c r="C728" i="1"/>
  <c r="B728" i="1"/>
  <c r="D727" i="1"/>
  <c r="C727" i="1"/>
  <c r="B727" i="1"/>
  <c r="D726" i="1"/>
  <c r="C726" i="1"/>
  <c r="B726" i="1"/>
  <c r="D725" i="1"/>
  <c r="C725" i="1"/>
  <c r="B725" i="1"/>
  <c r="D724" i="1"/>
  <c r="C724" i="1"/>
  <c r="B724" i="1"/>
  <c r="D723" i="1"/>
  <c r="C723" i="1"/>
  <c r="B723" i="1"/>
  <c r="D722" i="1"/>
  <c r="C722" i="1"/>
  <c r="B722" i="1"/>
  <c r="D721" i="1"/>
  <c r="C721" i="1"/>
  <c r="B721" i="1"/>
  <c r="D720" i="1"/>
  <c r="C720" i="1"/>
  <c r="B720" i="1"/>
  <c r="D719" i="1"/>
  <c r="C719" i="1"/>
  <c r="B719" i="1"/>
  <c r="D718" i="1"/>
  <c r="C718" i="1"/>
  <c r="B718" i="1"/>
  <c r="D717" i="1"/>
  <c r="C717" i="1"/>
  <c r="B717" i="1"/>
  <c r="D716" i="1"/>
  <c r="C716" i="1"/>
  <c r="B716" i="1"/>
  <c r="D714" i="1"/>
  <c r="C714" i="1"/>
  <c r="B714" i="1"/>
  <c r="D713" i="1"/>
  <c r="C713" i="1"/>
  <c r="B713" i="1"/>
  <c r="D712" i="1"/>
  <c r="C712" i="1"/>
  <c r="B712" i="1"/>
  <c r="D711" i="1"/>
  <c r="C711" i="1"/>
  <c r="B711" i="1"/>
  <c r="D710" i="1"/>
  <c r="C710" i="1"/>
  <c r="B710" i="1"/>
  <c r="D709" i="1"/>
  <c r="C709" i="1"/>
  <c r="B709" i="1"/>
  <c r="D708" i="1"/>
  <c r="C708" i="1"/>
  <c r="B708" i="1"/>
  <c r="D707" i="1"/>
  <c r="C707" i="1"/>
  <c r="B707" i="1"/>
  <c r="D706" i="1"/>
  <c r="C706" i="1"/>
  <c r="B706" i="1"/>
  <c r="D705" i="1"/>
  <c r="C705" i="1"/>
  <c r="B705" i="1"/>
  <c r="D704" i="1"/>
  <c r="C704" i="1"/>
  <c r="B704" i="1"/>
  <c r="D703" i="1"/>
  <c r="C703" i="1"/>
  <c r="B703" i="1"/>
  <c r="Q699" i="1"/>
  <c r="C699" i="1"/>
  <c r="C698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A697" i="1"/>
  <c r="K25" i="2" l="1"/>
  <c r="E705" i="1"/>
  <c r="E711" i="1"/>
  <c r="E720" i="1"/>
  <c r="E728" i="1"/>
  <c r="E736" i="1"/>
  <c r="E739" i="1"/>
  <c r="E709" i="1"/>
  <c r="E737" i="1"/>
  <c r="E707" i="1"/>
  <c r="E710" i="1"/>
  <c r="E716" i="1"/>
  <c r="E719" i="1"/>
  <c r="E724" i="1"/>
  <c r="E727" i="1"/>
  <c r="E732" i="1"/>
  <c r="E735" i="1"/>
  <c r="E740" i="1"/>
  <c r="E743" i="1"/>
  <c r="E708" i="1"/>
  <c r="E713" i="1"/>
  <c r="E717" i="1"/>
  <c r="E722" i="1"/>
  <c r="E725" i="1"/>
  <c r="E730" i="1"/>
  <c r="E733" i="1"/>
  <c r="E738" i="1"/>
  <c r="E741" i="1"/>
  <c r="B747" i="1"/>
  <c r="C744" i="1"/>
  <c r="C747" i="1" s="1"/>
  <c r="C748" i="1" s="1"/>
  <c r="D744" i="1"/>
  <c r="E706" i="1"/>
  <c r="E714" i="1"/>
  <c r="E723" i="1"/>
  <c r="E731" i="1"/>
  <c r="E704" i="1"/>
  <c r="E712" i="1"/>
  <c r="E718" i="1"/>
  <c r="E721" i="1"/>
  <c r="E726" i="1"/>
  <c r="E729" i="1"/>
  <c r="E734" i="1"/>
  <c r="E742" i="1"/>
  <c r="C700" i="1"/>
  <c r="E703" i="1"/>
  <c r="E746" i="1"/>
  <c r="D27" i="2"/>
  <c r="D58" i="2" s="1"/>
  <c r="D745" i="1" l="1"/>
  <c r="D747" i="1"/>
  <c r="D748" i="1" s="1"/>
</calcChain>
</file>

<file path=xl/sharedStrings.xml><?xml version="1.0" encoding="utf-8"?>
<sst xmlns="http://schemas.openxmlformats.org/spreadsheetml/2006/main" count="7259" uniqueCount="460">
  <si>
    <t>ACGME/AOA Residency Programs</t>
  </si>
  <si>
    <t xml:space="preserve">Description: This report identifies by sponsoring institution the accredited programs located in Texas. </t>
  </si>
  <si>
    <t>CB FICE Code</t>
  </si>
  <si>
    <t>Accreditation Source</t>
  </si>
  <si>
    <r>
      <rPr>
        <b/>
        <sz val="9"/>
        <color indexed="54"/>
        <rFont val="Arial"/>
        <family val="2"/>
      </rPr>
      <t xml:space="preserve">Institution Code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</si>
  <si>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Institution Name </t>
    </r>
    <r>
      <rPr>
        <sz val="10"/>
        <rFont val="Arial"/>
        <family val="2"/>
      </rPr>
      <t xml:space="preserve"> </t>
    </r>
  </si>
  <si>
    <r>
      <rPr>
        <b/>
        <sz val="9"/>
        <color indexed="54"/>
        <rFont val="Arial"/>
        <family val="2"/>
      </rPr>
      <t xml:space="preserve">Program Code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</si>
  <si>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Program Name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</si>
  <si>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Program City </t>
    </r>
    <r>
      <rPr>
        <sz val="10"/>
        <rFont val="Arial"/>
        <family val="2"/>
      </rPr>
      <t xml:space="preserve"> </t>
    </r>
  </si>
  <si>
    <r>
      <rPr>
        <b/>
        <sz val="9"/>
        <color indexed="54"/>
        <rFont val="Arial"/>
        <family val="2"/>
      </rPr>
      <t xml:space="preserve">Program State Name </t>
    </r>
    <r>
      <rPr>
        <sz val="10"/>
        <rFont val="Arial"/>
        <family val="2"/>
      </rPr>
      <t xml:space="preserve"> </t>
    </r>
  </si>
  <si>
    <r>
      <rPr>
        <b/>
        <sz val="9"/>
        <color indexed="54"/>
        <rFont val="Arial"/>
        <family val="2"/>
      </rPr>
      <t xml:space="preserve">Specialty Code Number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</si>
  <si>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Specialty Name 1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</si>
  <si>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Accreditation Code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</si>
  <si>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Accreditation Name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</si>
  <si>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Accreditation Current Status Effective Date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</si>
  <si>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Program Requires Prior or Additional GME Training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</si>
  <si>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Accredited Training Length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</si>
  <si>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9"/>
        <color indexed="54"/>
        <rFont val="Arial"/>
        <family val="2"/>
      </rPr>
      <t xml:space="preserve">Positions Approved Total </t>
    </r>
    <r>
      <rPr>
        <sz val="10"/>
        <rFont val="Arial"/>
        <family val="2"/>
      </rPr>
      <t xml:space="preserve"> </t>
    </r>
  </si>
  <si>
    <t>ACGME</t>
  </si>
  <si>
    <t>University of Texas Southwestern Medical School</t>
  </si>
  <si>
    <t>Dallas</t>
  </si>
  <si>
    <t>Texas</t>
  </si>
  <si>
    <t>Allergy and immunology</t>
  </si>
  <si>
    <t>AO</t>
  </si>
  <si>
    <t>Y</t>
  </si>
  <si>
    <t>Anesthesiology</t>
  </si>
  <si>
    <t>N</t>
  </si>
  <si>
    <t>Pediatric anesthesiology</t>
  </si>
  <si>
    <t>Obstetric anesthesiology</t>
  </si>
  <si>
    <t>Dermatology</t>
  </si>
  <si>
    <t>Emergency medicine</t>
  </si>
  <si>
    <t>Family medicine</t>
  </si>
  <si>
    <t>Internal medicine</t>
  </si>
  <si>
    <t>Cardiovascular disease</t>
  </si>
  <si>
    <t>Gastroenterology</t>
  </si>
  <si>
    <t>Infectious disease</t>
  </si>
  <si>
    <t>Nephrology</t>
  </si>
  <si>
    <t>Rheumatology</t>
  </si>
  <si>
    <t>Interventional cardiology</t>
  </si>
  <si>
    <t>Transplant hepatology</t>
  </si>
  <si>
    <t>I1</t>
  </si>
  <si>
    <t>Neurological surgery</t>
  </si>
  <si>
    <t>Neurology</t>
  </si>
  <si>
    <t>Epilepsy</t>
  </si>
  <si>
    <t>Child neurology</t>
  </si>
  <si>
    <t>Clinical neurophysiology</t>
  </si>
  <si>
    <t>Vascular neurology</t>
  </si>
  <si>
    <t>Nuclear medicine</t>
  </si>
  <si>
    <t>Obstetrics and gynecology</t>
  </si>
  <si>
    <t>Gynecologic oncology</t>
  </si>
  <si>
    <t>Maternal-fetal medicine</t>
  </si>
  <si>
    <t>Ophthalmology</t>
  </si>
  <si>
    <t>Neurotology</t>
  </si>
  <si>
    <t>Pediatric otolaryngology</t>
  </si>
  <si>
    <t>Cytopathology</t>
  </si>
  <si>
    <t>Forensic pathology</t>
  </si>
  <si>
    <t>Hematopathology</t>
  </si>
  <si>
    <t>Medical microbiology</t>
  </si>
  <si>
    <t>Neuropathology</t>
  </si>
  <si>
    <t>Pediatric pathology</t>
  </si>
  <si>
    <t>Pediatrics</t>
  </si>
  <si>
    <t>Pediatric cardiology</t>
  </si>
  <si>
    <t>Pediatric endocrinology</t>
  </si>
  <si>
    <t>Pediatric nephrology</t>
  </si>
  <si>
    <t>Pediatric pulmonology</t>
  </si>
  <si>
    <t>Pediatric rheumatology</t>
  </si>
  <si>
    <t>Pediatric gastroenterology</t>
  </si>
  <si>
    <t>Child abuse pediatrics</t>
  </si>
  <si>
    <t>Pediatric rehabilitation</t>
  </si>
  <si>
    <t>Plastic surgery</t>
  </si>
  <si>
    <t>Craniofacial surgery</t>
  </si>
  <si>
    <t>Plastic Surgery - Integrated</t>
  </si>
  <si>
    <t>Psychiatry</t>
  </si>
  <si>
    <t>Addiction psychiatry</t>
  </si>
  <si>
    <t>Forensic psychiatry</t>
  </si>
  <si>
    <t>Geriatric psychiatry</t>
  </si>
  <si>
    <t>Radiology-diagnostic</t>
  </si>
  <si>
    <t>Abdominal radiology</t>
  </si>
  <si>
    <t>Neuroradiology</t>
  </si>
  <si>
    <t>Pediatric radiology</t>
  </si>
  <si>
    <t>Radiation oncology</t>
  </si>
  <si>
    <t>Surgery</t>
  </si>
  <si>
    <t>Surgical critical care</t>
  </si>
  <si>
    <t>Pediatric surgery</t>
  </si>
  <si>
    <t>Vascular surgery</t>
  </si>
  <si>
    <t>Thoracic surgery</t>
  </si>
  <si>
    <t>Urology</t>
  </si>
  <si>
    <t>Pediatric urology</t>
  </si>
  <si>
    <t>University of Texas Medical Branch at Galveston</t>
  </si>
  <si>
    <t>Galveston</t>
  </si>
  <si>
    <t>Medical oncology</t>
  </si>
  <si>
    <t>Austin</t>
  </si>
  <si>
    <t>AOO</t>
  </si>
  <si>
    <t>Preventive medicine</t>
  </si>
  <si>
    <t>University of Texas Health Science Center at Houston</t>
  </si>
  <si>
    <t>Houston</t>
  </si>
  <si>
    <t>AOW</t>
  </si>
  <si>
    <t>Colon and rectal surgery</t>
  </si>
  <si>
    <t>Adolescent medicine</t>
  </si>
  <si>
    <t>Spinal cord injury medicine</t>
  </si>
  <si>
    <t>University of Texas Health Science Center at San Antonio</t>
  </si>
  <si>
    <t>San Antonio</t>
  </si>
  <si>
    <t>University of Texas M D Anderson Cancer Center</t>
  </si>
  <si>
    <t>Musculoskeletal oncology</t>
  </si>
  <si>
    <t>Selective pathology</t>
  </si>
  <si>
    <t>Chemical pathology</t>
  </si>
  <si>
    <t>University of Texas Health Science Center at Tyler</t>
  </si>
  <si>
    <t>Pittsburg</t>
  </si>
  <si>
    <t>Tyler</t>
  </si>
  <si>
    <t>Longview</t>
  </si>
  <si>
    <t>Texas A&amp;M Health Science Center</t>
  </si>
  <si>
    <t>Temple</t>
  </si>
  <si>
    <t>Round Rock</t>
  </si>
  <si>
    <t>Bryan</t>
  </si>
  <si>
    <t>VW</t>
  </si>
  <si>
    <t>AOA</t>
  </si>
  <si>
    <t xml:space="preserve">UNTHSC - Dual AOA/ACGME Accredited - see   
1404800894 </t>
  </si>
  <si>
    <t>Fort Worth</t>
  </si>
  <si>
    <t>UNTHSC - Dual AOA/ACGME Accredited - see 1204800712</t>
  </si>
  <si>
    <t>University of North Texas Health Science Center</t>
  </si>
  <si>
    <t>UNTHSC - Dual AOA/ACGME Accredited - see 1204821433</t>
  </si>
  <si>
    <t>UNTHSC - Dual AOA/ACGME Accredited - see 1404800892</t>
  </si>
  <si>
    <t>UNTHSC - Conroe Med Ed Found-Dual AOA/ACGME Accredited - see 1204821454</t>
  </si>
  <si>
    <t>Plano</t>
  </si>
  <si>
    <t>McAllen</t>
  </si>
  <si>
    <t>UNTHSC - Dual AOA/ACGME Accredited - see AOA 139233</t>
  </si>
  <si>
    <t>UNTHSC - Dual AOA/ACGME Accredited - see 163817</t>
  </si>
  <si>
    <t>UNTHSC - Dual AOA/ACGME Accredited - see 189612</t>
  </si>
  <si>
    <t xml:space="preserve">UNTHSC - Dual AOA/ACGME Accredited - see 136630 </t>
  </si>
  <si>
    <t>Transitional year</t>
  </si>
  <si>
    <t>Texas Tech University Health Sciences Center</t>
  </si>
  <si>
    <t>Lubbock</t>
  </si>
  <si>
    <t>Odessa</t>
  </si>
  <si>
    <t>Amarillo</t>
  </si>
  <si>
    <t>LUBBOCK</t>
  </si>
  <si>
    <t>MIDLAND</t>
  </si>
  <si>
    <t>Midland</t>
  </si>
  <si>
    <t>Texas Tech University Hlth Sci Ctr at El Paso</t>
  </si>
  <si>
    <t>El Paso</t>
  </si>
  <si>
    <t>IW</t>
  </si>
  <si>
    <t>University of Texas at Austin Medical School</t>
  </si>
  <si>
    <t>University of Texas Rio Grande Valley</t>
  </si>
  <si>
    <t>Edinburg</t>
  </si>
  <si>
    <t>Harlingen</t>
  </si>
  <si>
    <t>University of Texas RGV Program</t>
  </si>
  <si>
    <t>Baylor College of Medicine</t>
  </si>
  <si>
    <t>Baylor College of Medicine Program</t>
  </si>
  <si>
    <t>Pediatric sports medicine</t>
  </si>
  <si>
    <t>Congenital cardiac surgery</t>
  </si>
  <si>
    <t>Bexar County Medical Examiner's Office</t>
  </si>
  <si>
    <t>Methodist Hospital (Houston)</t>
  </si>
  <si>
    <t>Las Palmas del Sol Healthcare Program</t>
  </si>
  <si>
    <t>Harris County Institute of Forensic Sciences</t>
  </si>
  <si>
    <t>Methodist Health System Dallas</t>
  </si>
  <si>
    <t>Texas Health Presbyterian Dallas</t>
  </si>
  <si>
    <t>Texas Department of State Health Services</t>
  </si>
  <si>
    <t>Valley Baptist Medical Center</t>
  </si>
  <si>
    <t>Texas Back Institute Research Foundation</t>
  </si>
  <si>
    <t>Texas Back Institute Program</t>
  </si>
  <si>
    <t>Baylor University Medical Center</t>
  </si>
  <si>
    <t>Tarrant County Medical Examiner's Office</t>
  </si>
  <si>
    <t xml:space="preserve">University of the Incarnate Word School of Osteopathic Medicine </t>
  </si>
  <si>
    <t>Laredo</t>
  </si>
  <si>
    <t>History of Published Numbers</t>
  </si>
  <si>
    <t>Total Cnt.</t>
  </si>
  <si>
    <t xml:space="preserve"> Health-Related Institutions </t>
  </si>
  <si>
    <t>GME Formula Funding and Space Model/Infrastructure Funding</t>
  </si>
  <si>
    <t>Data Input Mask and Total Count Report Format</t>
  </si>
  <si>
    <t>N/A = Discipline not available for this institution/organization.</t>
  </si>
  <si>
    <t>Ok = Entry allowable - Institution offers discipline.</t>
  </si>
  <si>
    <t>All Data is Headcount Data</t>
  </si>
  <si>
    <t>Residents</t>
  </si>
  <si>
    <t>Post Doctoral/Research Fellows</t>
  </si>
  <si>
    <t>Medical</t>
  </si>
  <si>
    <t>Dental</t>
  </si>
  <si>
    <t>Pharmacy</t>
  </si>
  <si>
    <t>Biomed Sci</t>
  </si>
  <si>
    <t>Allied Health</t>
  </si>
  <si>
    <t>Public Health</t>
  </si>
  <si>
    <t>Nursing</t>
  </si>
  <si>
    <t>Totals</t>
  </si>
  <si>
    <t>Order</t>
  </si>
  <si>
    <t>Inst. FICE Code</t>
  </si>
  <si>
    <t>Data Collection Source</t>
  </si>
  <si>
    <t>CBM 00R</t>
  </si>
  <si>
    <t>Public Institutions</t>
  </si>
  <si>
    <t>The University of Texas Southwestern Medical Center</t>
  </si>
  <si>
    <t>ok</t>
  </si>
  <si>
    <t>N/A</t>
  </si>
  <si>
    <t>The University of Texas Medical Branch at Galveston</t>
  </si>
  <si>
    <t>The University of Texas Health Science Center at Houston</t>
  </si>
  <si>
    <t>The University of Texas Health Science Center at San Antonio</t>
  </si>
  <si>
    <t>The University of Texas M.D. Anderson Cancer Center</t>
  </si>
  <si>
    <t>The University of Texas Health Center at Tyler</t>
  </si>
  <si>
    <t xml:space="preserve">Texas A&amp;M University System Health Science Center </t>
  </si>
  <si>
    <t>University of North Texas Health Sciences Center at Fort Worth</t>
  </si>
  <si>
    <t xml:space="preserve">Texas Tech University System Health Sciences Center </t>
  </si>
  <si>
    <t>Texas Tech University System Health Sciences Center at El Paso</t>
  </si>
  <si>
    <t>The University of Texas at Austin Medical Center</t>
  </si>
  <si>
    <t>The University of Texas Rio Grande Valley</t>
  </si>
  <si>
    <t>Totals for Space Model Data Input</t>
  </si>
  <si>
    <t>Total for Bill Pattern GME</t>
  </si>
  <si>
    <t>Other GME Programs</t>
  </si>
  <si>
    <t>Methodist Hospital (Houston) (formerly Christus St Joseph Hospital)</t>
  </si>
  <si>
    <t>Christus Santa Rosa Health Care Corporation (San Antonio)</t>
  </si>
  <si>
    <t>Conroe Medical Foundation</t>
  </si>
  <si>
    <t>Driscoll Children's Hospital - Number not Used</t>
  </si>
  <si>
    <t>Reported w TAMHSC</t>
  </si>
  <si>
    <t>Harris County Medical Examiner</t>
  </si>
  <si>
    <t>John Peter Smith Hospital (Fort Worth)</t>
  </si>
  <si>
    <t>Memorial Hermann Hospital System</t>
  </si>
  <si>
    <t>Methodist Hospitals of Dallas</t>
  </si>
  <si>
    <t>Presbyterian Hospital (Dallas)</t>
  </si>
  <si>
    <t>San Jacinto Methodist Hospital</t>
  </si>
  <si>
    <t>Spohn Memorial Hospital (Corpus Christi) - Now 160</t>
  </si>
  <si>
    <t>Southwestern Institute of Forensic Sciences</t>
  </si>
  <si>
    <t>Texas Department of Health</t>
  </si>
  <si>
    <t>Texas Heart Institute</t>
  </si>
  <si>
    <t>World Craniofacial Foundation (Dallas)</t>
  </si>
  <si>
    <r>
      <t xml:space="preserve"> </t>
    </r>
    <r>
      <rPr>
        <sz val="12"/>
        <color indexed="8"/>
        <rFont val="Arial"/>
        <family val="2"/>
      </rPr>
      <t xml:space="preserve">Texas Back Institute Research Foundation </t>
    </r>
    <r>
      <rPr>
        <sz val="12"/>
        <rFont val="Arial"/>
        <family val="2"/>
      </rPr>
      <t xml:space="preserve"> (New 2009)_</t>
    </r>
  </si>
  <si>
    <r>
      <t xml:space="preserve"> </t>
    </r>
    <r>
      <rPr>
        <sz val="11"/>
        <color indexed="8"/>
        <rFont val="Arial"/>
        <family val="2"/>
      </rPr>
      <t xml:space="preserve">Baylor University Medical Center (Dallas Area) </t>
    </r>
    <r>
      <rPr>
        <sz val="11"/>
        <rFont val="Arial"/>
        <family val="2"/>
      </rPr>
      <t xml:space="preserve"> (New 2010)</t>
    </r>
  </si>
  <si>
    <r>
      <t xml:space="preserve"> </t>
    </r>
    <r>
      <rPr>
        <sz val="11"/>
        <color indexed="8"/>
        <rFont val="Arial"/>
        <family val="2"/>
      </rPr>
      <t xml:space="preserve">Tarrant County Medical Examiner's Office </t>
    </r>
    <r>
      <rPr>
        <sz val="11"/>
        <rFont val="Arial"/>
        <family val="2"/>
      </rPr>
      <t xml:space="preserve"> (New (2010)</t>
    </r>
  </si>
  <si>
    <r>
      <t xml:space="preserve"> </t>
    </r>
    <r>
      <rPr>
        <sz val="11"/>
        <color indexed="8"/>
        <rFont val="Arial"/>
        <family val="2"/>
      </rPr>
      <t xml:space="preserve">Plano Orthopedic and Sports Medicine Center </t>
    </r>
    <r>
      <rPr>
        <sz val="11"/>
        <rFont val="Arial"/>
        <family val="2"/>
      </rPr>
      <t xml:space="preserve"> (New 2010)</t>
    </r>
  </si>
  <si>
    <r>
      <t xml:space="preserve"> </t>
    </r>
    <r>
      <rPr>
        <sz val="11"/>
        <color indexed="8"/>
        <rFont val="Arial"/>
        <family val="2"/>
      </rPr>
      <t xml:space="preserve">North Central Texas Medical Foundation (Wichita Falls) </t>
    </r>
    <r>
      <rPr>
        <sz val="11"/>
        <rFont val="Arial"/>
        <family val="2"/>
      </rPr>
      <t xml:space="preserve"> (New 2010)</t>
    </r>
  </si>
  <si>
    <r>
      <t xml:space="preserve"> </t>
    </r>
    <r>
      <rPr>
        <sz val="11"/>
        <color indexed="8"/>
        <rFont val="Arial"/>
        <family val="2"/>
      </rPr>
      <t>McLennan County Medical Education and Research Foundation</t>
    </r>
  </si>
  <si>
    <t>Methodist Healthcare System of San Antonio</t>
  </si>
  <si>
    <t xml:space="preserve">Total of Public &amp; Indep. for GME Formula </t>
  </si>
  <si>
    <t>Final Program List Submitted to EDC for use with September 2019 CBM 00R reporting  - CBM Appendix K</t>
  </si>
  <si>
    <t>Display/ Print Order</t>
  </si>
  <si>
    <t>University of Texas Southwestern
Medical Center Program</t>
  </si>
  <si>
    <t>Continued
Accreditation</t>
  </si>
  <si>
    <t>10JAN2019</t>
  </si>
  <si>
    <t>28JAN2019</t>
  </si>
  <si>
    <t>Adult cardiothoracic
anesthesiology</t>
  </si>
  <si>
    <t>Critical care medicine
(Anesthesiology)</t>
  </si>
  <si>
    <t>04JAN2019</t>
  </si>
  <si>
    <t>Micrographic surgery and
dermatologic oncology</t>
  </si>
  <si>
    <t>Dermatopathology
(multidisciplinary)</t>
  </si>
  <si>
    <t>07JAN2019</t>
  </si>
  <si>
    <t>Emergency medical
services</t>
  </si>
  <si>
    <t>08APR2019</t>
  </si>
  <si>
    <t>Medical toxicology
(Emergency medicine)</t>
  </si>
  <si>
    <t>Undersea and hyperbaric
medicine (Emergency
medicine)</t>
  </si>
  <si>
    <t>30JAN2019</t>
  </si>
  <si>
    <t>Medical genetics and
genomics</t>
  </si>
  <si>
    <t>25JAN2019</t>
  </si>
  <si>
    <t>Endocrinology, diabetes,
and metabolism</t>
  </si>
  <si>
    <t>Geriatric medicine (Internal
medicine)</t>
  </si>
  <si>
    <t>Clinical cardiac
electrophysiology</t>
  </si>
  <si>
    <t>Hematology and medical
oncology</t>
  </si>
  <si>
    <t>Pulmonary disease and
critical care medicine</t>
  </si>
  <si>
    <t>05APR2019</t>
  </si>
  <si>
    <t>Advanced heart failure and
transplant cardiology</t>
  </si>
  <si>
    <t>24JAN2019</t>
  </si>
  <si>
    <t>Neuromuscular medicine
(Neurology)</t>
  </si>
  <si>
    <t>University of Texas Southwestern
Medical Center/Children's Health -
Children's Medical Center of Dallas
Program</t>
  </si>
  <si>
    <t>Initial
Accreditation</t>
  </si>
  <si>
    <t>Neurodevelopmental
disabilities</t>
  </si>
  <si>
    <t>Molecular genetic
pathology
(multidisciplinary)</t>
  </si>
  <si>
    <t>14JAN2019</t>
  </si>
  <si>
    <t>08FEB2019</t>
  </si>
  <si>
    <t>06FEB2019</t>
  </si>
  <si>
    <t>Female pelvic medicine
and reconstructive surgery
(OBGYN)</t>
  </si>
  <si>
    <t>09FEB2017</t>
  </si>
  <si>
    <t>27APR2017</t>
  </si>
  <si>
    <t>Reproductive
endocrinology and infertility</t>
  </si>
  <si>
    <t>03JAN2019</t>
  </si>
  <si>
    <t>Continued
Accreditation
with Warning</t>
  </si>
  <si>
    <t>12APR2019</t>
  </si>
  <si>
    <t>17JAN2019</t>
  </si>
  <si>
    <t>18JAN2018</t>
  </si>
  <si>
    <t>Otolaryngology - Head and
Neck Surgery</t>
  </si>
  <si>
    <t>11JAN2019</t>
  </si>
  <si>
    <t>Pathology-anatomic and
clinical</t>
  </si>
  <si>
    <t>Blood banking/transfusion
medicine</t>
  </si>
  <si>
    <t>Pediatric critical care
medicine</t>
  </si>
  <si>
    <t>Pediatric emergency
medicine (Pediatrics)</t>
  </si>
  <si>
    <t>Pediatric
hematology/oncology</t>
  </si>
  <si>
    <t>Neonatal-perinatal
medicine</t>
  </si>
  <si>
    <t>Pediatric infectious
diseases</t>
  </si>
  <si>
    <t>Developmental-behavioral
pediatrics</t>
  </si>
  <si>
    <t>24SEP2018</t>
  </si>
  <si>
    <t>01JUL2017</t>
  </si>
  <si>
    <t>Physical medicine and
rehabilitation</t>
  </si>
  <si>
    <t>Brain injury medicine
(Physical medicine and
rehabilitation)</t>
  </si>
  <si>
    <t>Hand surgery (Plastic
surgery)</t>
  </si>
  <si>
    <t>15FEB2019</t>
  </si>
  <si>
    <t>Child and adolescent
psychiatry</t>
  </si>
  <si>
    <t>22JUN2017</t>
  </si>
  <si>
    <t>Consultation-liaison
psychiatry</t>
  </si>
  <si>
    <t>Interventional radiology -
integrated</t>
  </si>
  <si>
    <t>08SEP2016</t>
  </si>
  <si>
    <t>Vascular and interventional
radiology</t>
  </si>
  <si>
    <t>16JAN2019</t>
  </si>
  <si>
    <t>Female pelvic medicine
and reconstructive surgery
(Urology)</t>
  </si>
  <si>
    <t>Sleep medicine
(multidisciplinary)</t>
  </si>
  <si>
    <t>Pain medicine
(multidisciplinary)</t>
  </si>
  <si>
    <t>Hospice and palliative
medicine (multidisciplinary)</t>
  </si>
  <si>
    <t>Internal
medicine/Pediatrics</t>
  </si>
  <si>
    <t>University of Texas Medical Branch
Hospitals Program</t>
  </si>
  <si>
    <t>01JUL2018</t>
  </si>
  <si>
    <t>University of Texas Medical Branch
Hospitals/Methodist Hospital
(Houston) Program</t>
  </si>
  <si>
    <t>01JUL2016</t>
  </si>
  <si>
    <t>Continued
Accreditation
without
Outcomes</t>
  </si>
  <si>
    <t>University of Texas Medical Branch
Hospitals (NASA) Aerospace
Medicine Program</t>
  </si>
  <si>
    <t>06DEC2018</t>
  </si>
  <si>
    <t>26APR2018</t>
  </si>
  <si>
    <t>23APR2019</t>
  </si>
  <si>
    <t>Vascular surgery -
integrated</t>
  </si>
  <si>
    <t>University of Texas Health Science
Center at Houston Program</t>
  </si>
  <si>
    <t>Pediatric emergency
medicine (Emergency
medicine)</t>
  </si>
  <si>
    <t>Sports medicine (Family
medicine)</t>
  </si>
  <si>
    <t>18OCT2018</t>
  </si>
  <si>
    <t>28SEP2018</t>
  </si>
  <si>
    <t>University of Texas Health Science
Center at Houston/M D Anderson
Cancer Center Program</t>
  </si>
  <si>
    <t>06APR2017</t>
  </si>
  <si>
    <t>04APR2019</t>
  </si>
  <si>
    <t>University of Texas Health Science
Center at Houston (Memorial
Hermann Hospital) Program</t>
  </si>
  <si>
    <t>28APR2017</t>
  </si>
  <si>
    <t>16APR2019</t>
  </si>
  <si>
    <t>University of Texas Health Science
Center at Houston Occupational
Medicine Program</t>
  </si>
  <si>
    <t>University of Texas Health Science
Center at Houston/MD Anderson
Cancer Center Program</t>
  </si>
  <si>
    <t>08OCT2018</t>
  </si>
  <si>
    <t>University of Texas Health Science
Center San Antonio Joe and Teresa
Lozano Long School of Medicine
Program</t>
  </si>
  <si>
    <t>17APR2019</t>
  </si>
  <si>
    <t>Clinical informatics
(Pathology)</t>
  </si>
  <si>
    <t>24APR2017</t>
  </si>
  <si>
    <t>Thoracic surgery -
integrated</t>
  </si>
  <si>
    <t>29APR2019</t>
  </si>
  <si>
    <t>University of Texas M D Anderson
Cancer Center Program</t>
  </si>
  <si>
    <t>Ophthalmic plastic and
reconstructive surgery</t>
  </si>
  <si>
    <t>University of Texas M D Anderson
Cancer Center Thoracic Pathology
Program</t>
  </si>
  <si>
    <t>University of Texas M D Anderson
Cancer Center Gynecologic
Pathology Program</t>
  </si>
  <si>
    <t>University of Texas M D Anderson
Cancer Center GI/Hepatic Pathology
Program</t>
  </si>
  <si>
    <t>University of Texas M D Anderson
Cancer Center Cancer Biomarker
Pathology Program</t>
  </si>
  <si>
    <t>University of Texas M D Anderson
Cancer Center Genitourinary
Pathology Program</t>
  </si>
  <si>
    <t>University of Texas M D Anderson
Cancer Center Surgical Pathology
Program</t>
  </si>
  <si>
    <t>University of Texas M D Anderson
Cancer Center Breast Pathology
Program</t>
  </si>
  <si>
    <t>University of Texas M D Anderson
Cancer Center Soft Tissue Pathology
Program</t>
  </si>
  <si>
    <t>University of Texas M D Anderson
Cancer Center Head and Neck
Pathology Program</t>
  </si>
  <si>
    <t>Complex general surgical
oncology</t>
  </si>
  <si>
    <t>University of Texas MD Anderson
Cancer Center/University of Texas
Medical School at Houston Program</t>
  </si>
  <si>
    <t>University of Texas Health Science
Center at Tyler Rural Program</t>
  </si>
  <si>
    <t>Initial
Accreditation
with Warning</t>
  </si>
  <si>
    <t>25APR2019</t>
  </si>
  <si>
    <t>University of Texas Health Science
Center at Tyler Program</t>
  </si>
  <si>
    <t>University of Texas Health Science
Center at Tyler/Good Shepherd
Medical Center (Longview) Program</t>
  </si>
  <si>
    <t>University of Texas Health Science
Center at Tyler Occupational
Medicine Program</t>
  </si>
  <si>
    <t>Texas A&amp;M College of
Medicine-Scott and White Medical
Center (Temple) Program</t>
  </si>
  <si>
    <t>29JAN2018</t>
  </si>
  <si>
    <t>Texas A&amp;M College of
Medicine-Scott and White Medical
Center (Round Rock) Program</t>
  </si>
  <si>
    <t>Texas A&amp;M College of
Medicine-Scott and White Medical
Center Program</t>
  </si>
  <si>
    <t>19APR2019</t>
  </si>
  <si>
    <t>Texas A&amp;M Health Science Center
College of Medicine Program</t>
  </si>
  <si>
    <t>Texas Tech University (Permian
Basin) Program</t>
  </si>
  <si>
    <t>Geriatric medicine (Family
medicine)</t>
  </si>
  <si>
    <t>Texas Tech University Health
Sciences Center (Permian Basin)
Program</t>
  </si>
  <si>
    <t>WD</t>
  </si>
  <si>
    <t>Accreditation
Withdrawn</t>
  </si>
  <si>
    <t>30JUN2019</t>
  </si>
  <si>
    <t>Texas Tech University (Amarillo)
Program</t>
  </si>
  <si>
    <t>Texas Tech University Health
Sciences Center at Lubbock
Program</t>
  </si>
  <si>
    <t>03APR2017</t>
  </si>
  <si>
    <t>Texas Tech University Health
Sciences Center-PLFSOM Program</t>
  </si>
  <si>
    <t>University of Texas at Austin Dell
Medical School Program</t>
  </si>
  <si>
    <t>22APR2016</t>
  </si>
  <si>
    <t>12DEC2018</t>
  </si>
  <si>
    <t>University of Texas RGV (DHR)
Program</t>
  </si>
  <si>
    <t>University of Texas Rio Grande
Valley (Knapp) Program</t>
  </si>
  <si>
    <t>Mercedes</t>
  </si>
  <si>
    <t>University of Texas RGV (MMC)
Program</t>
  </si>
  <si>
    <t>University of Texas RGV (VBMC)
Program</t>
  </si>
  <si>
    <t>University of Texas Rio Grande
Valley Public Health and General
Preventive Medicine Program</t>
  </si>
  <si>
    <t>Voluntary
Withdrawal</t>
  </si>
  <si>
    <t>University of Texas Rio Grande
Valley Program</t>
  </si>
  <si>
    <t>Medical biochemical
genetics</t>
  </si>
  <si>
    <t>Baylor College of Medicine/Texas
Heart Institute/Baylor St Luke's
Medical Center Program</t>
  </si>
  <si>
    <t>Critical care medicine
(Internal medicine)</t>
  </si>
  <si>
    <t>Baylor College of Medicine/St Luke's
Episcopal Hospital Program</t>
  </si>
  <si>
    <t>Adult congenital heart
disease</t>
  </si>
  <si>
    <t>Baylor College of Medicine/Cullen
Eye Institute Program</t>
  </si>
  <si>
    <t>Baylor College of Medicine (San
Antonio)  Program</t>
  </si>
  <si>
    <t>Baylor College of Medicine (Houston)
Program</t>
  </si>
  <si>
    <t>11JAN2017</t>
  </si>
  <si>
    <t>Pediatric transplant
hepatology</t>
  </si>
  <si>
    <t>27AUG2018</t>
  </si>
  <si>
    <t>Texas Heart Institute/Baylor College
of Medicine Program</t>
  </si>
  <si>
    <t>Baylor College of Medicine/Texas
Heart Institute Program</t>
  </si>
  <si>
    <t>Bexar County Medical Examiner's
Office Program</t>
  </si>
  <si>
    <t>Methodist Hospital (Houston)
Program</t>
  </si>
  <si>
    <t>Methodist Hospital (Houston)
Willowbrook Program</t>
  </si>
  <si>
    <t>Methodist Hospital (Houston)
Hematologic Pathology Program</t>
  </si>
  <si>
    <t>Methodist Hospital (Houston)
Transplantation Pathology Program</t>
  </si>
  <si>
    <t>METHODIST HOSPITAL
(HOUSTON) BREAST
GYNECOLOGIC PATHOLOGY
PROGRAM</t>
  </si>
  <si>
    <t>Methodist Hospital (Houston)
Surgical Pathology Program</t>
  </si>
  <si>
    <t>Methodist Hospital (Houston)
Ophthalmic Pathology Program</t>
  </si>
  <si>
    <t>28APR2016</t>
  </si>
  <si>
    <t>Las Palmas del Sol Healthcare
Program</t>
  </si>
  <si>
    <t>Harris County Institute of Forensic
Sciences Program</t>
  </si>
  <si>
    <t>Methodist Health System Dallas
Program</t>
  </si>
  <si>
    <t>Texas Health Presbyterian Dallas
Program</t>
  </si>
  <si>
    <t>Texas Department of State Health
Services Public Health and General
Preventive Medicine Program</t>
  </si>
  <si>
    <t>Valley Baptist Medical Center
Program</t>
  </si>
  <si>
    <t>Baylor University Medical Center
Program</t>
  </si>
  <si>
    <t>Baylor University Medical
Center/Texas Heart Hospital Baylor
Plano Program</t>
  </si>
  <si>
    <t>27SEP2018</t>
  </si>
  <si>
    <t>Texas Institute for Graduate Medical
Education and Research (TIGMER)
Program</t>
  </si>
  <si>
    <t>Texas Institute for Graduate Medical
Education and Research
(TIGMER)/Laredo Medical Center
Program</t>
  </si>
  <si>
    <t>Tarrant County Medical Examiner
Program</t>
  </si>
  <si>
    <t>John Peter Smith Hospital (Tarrant
County Hospital District) Program</t>
  </si>
  <si>
    <t>Arlington</t>
  </si>
  <si>
    <t>Medical City North Texas Consortium
Graduate Medical Education
Program</t>
  </si>
  <si>
    <t>Weatherford</t>
  </si>
  <si>
    <t>Medical City North Texas Consortium
Graduate Medical Education (Fort
Worth) Program</t>
  </si>
  <si>
    <t>Medical City North Texas Consortium
Graduate Medical Education
(Weatherford) Program</t>
  </si>
  <si>
    <t>Osteopathic
neuromusculoskeletal
medicine</t>
  </si>
  <si>
    <t>Bay Area Corpus Christi Medical
Center Program</t>
  </si>
  <si>
    <t>Corpus Christi</t>
  </si>
  <si>
    <t>Pulmonary disease</t>
  </si>
  <si>
    <t>CHRISTUS Health/Texas A&amp;M
College of Medicine/Spohn Hospital
Program</t>
  </si>
  <si>
    <t>CHRISTUS Health/Santa Rosa
Program</t>
  </si>
  <si>
    <t>Conroe Medical Education
Foundation Program</t>
  </si>
  <si>
    <t>Conroe</t>
  </si>
  <si>
    <t>DeTar Healthcare System Program</t>
  </si>
  <si>
    <t>Victoria</t>
  </si>
  <si>
    <t>Driscoll Children's Hospital/Texas
A&amp;M College of Medicine Program</t>
  </si>
  <si>
    <t>ProPath Program</t>
  </si>
  <si>
    <t>Memorial Hermann Health System
Program</t>
  </si>
  <si>
    <t>Sugar Land</t>
  </si>
  <si>
    <t>McLennan County Medical Education
and Research Foundation Program</t>
  </si>
  <si>
    <t>Waco</t>
  </si>
  <si>
    <t>Texoma Medical Center Program</t>
  </si>
  <si>
    <t>Denison</t>
  </si>
  <si>
    <t>Texas OPTI/Plaza Medical Center - Family Practice Residency</t>
  </si>
  <si>
    <t>Family Practice &amp; OMT</t>
  </si>
  <si>
    <t>AoA</t>
  </si>
  <si>
    <t>AOA Approved Residency</t>
  </si>
  <si>
    <t>Current</t>
  </si>
  <si>
    <t>Texas OPTI/Plaza Medical Center - Internal Medicine Residency</t>
  </si>
  <si>
    <t>Internal Medicine</t>
  </si>
  <si>
    <t>Texas OPTI/TCOM/Plaza Medical Center - Surgery-General Residency</t>
  </si>
  <si>
    <t>Surgery-General</t>
  </si>
  <si>
    <t>Texas OPTI/Charlton Methodist Hospital - Family Practice Residency</t>
  </si>
  <si>
    <t>Texas OPTI/Bay Area - Corpus Christi Medical Center - Internal Medicine Residency</t>
  </si>
  <si>
    <t>Texas OPTI/Dermatology Residency</t>
  </si>
  <si>
    <t xml:space="preserve"> August 29, 2019</t>
  </si>
  <si>
    <t>University of Houston Medical School</t>
  </si>
  <si>
    <t>HCA Gulf Coast Education
Consortium Program</t>
  </si>
  <si>
    <t>Kingwood</t>
  </si>
  <si>
    <t>Source:  ACGME/AOA 7-19-19</t>
  </si>
  <si>
    <t>Orthopedic surgery</t>
  </si>
  <si>
    <t>Pediatric orthopedics</t>
  </si>
  <si>
    <t>Orthopedic trauma</t>
  </si>
  <si>
    <t>Adult reconstructive
orthopedics</t>
  </si>
  <si>
    <t>Orthopedic sports
medicine</t>
  </si>
  <si>
    <t>Hand surgery (Orthopedic
surgery)</t>
  </si>
  <si>
    <t>Orthopedic surgery of the
spine</t>
  </si>
  <si>
    <t>Foot and ankle
orthopedics</t>
  </si>
  <si>
    <t>Academic Year: 2019-20 Count of Programs: 686</t>
  </si>
  <si>
    <t xml:space="preserve"> September 3,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</si>
</sst>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"/>
    <numFmt numFmtId="165" formatCode="0000000000"/>
    <numFmt numFmtId="166" formatCode="000"/>
    <numFmt numFmtId="167" formatCode="###0;###0"/>
    <numFmt numFmtId="168" formatCode="0_)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2"/>
      <color indexed="54"/>
      <name val="Trebuchet MS"/>
      <family val="2"/>
    </font>
    <font>
      <b/>
      <sz val="9"/>
      <color indexed="54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11"/>
      <name val="Verdana"/>
      <family val="2"/>
    </font>
    <font>
      <sz val="9"/>
      <color theme="1"/>
      <name val="Verdana"/>
      <family val="2"/>
    </font>
    <font>
      <sz val="8"/>
      <color rgb="FF00000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sz val="11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ck">
        <color indexed="54"/>
      </left>
      <right style="medium">
        <color indexed="54"/>
      </right>
      <top style="thick">
        <color indexed="54"/>
      </top>
      <bottom style="medium">
        <color indexed="54"/>
      </bottom>
      <diagonal/>
    </border>
    <border>
      <left/>
      <right style="medium">
        <color indexed="54"/>
      </right>
      <top style="thick">
        <color indexed="54"/>
      </top>
      <bottom style="medium">
        <color indexed="54"/>
      </bottom>
      <diagonal/>
    </border>
    <border>
      <left/>
      <right/>
      <top style="medium">
        <color indexed="5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54"/>
      </right>
      <top style="thick">
        <color indexed="54"/>
      </top>
      <bottom/>
      <diagonal/>
    </border>
    <border>
      <left style="thick">
        <color indexed="54"/>
      </left>
      <right style="medium">
        <color indexed="54"/>
      </right>
      <top style="thick">
        <color indexed="54"/>
      </top>
      <bottom/>
      <diagonal/>
    </border>
  </borders>
  <cellStyleXfs count="4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8">
    <xf numFmtId="0" fontId="0" fillId="0" borderId="0" xfId="0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/>
    <xf numFmtId="165" fontId="0" fillId="2" borderId="0" xfId="0" applyNumberForma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4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164" fontId="0" fillId="2" borderId="0" xfId="0" applyNumberFormat="1" applyFill="1" applyBorder="1" applyAlignment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15" fontId="8" fillId="0" borderId="3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15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164" fontId="2" fillId="0" borderId="0" xfId="3" applyNumberFormat="1" applyFont="1" applyFill="1" applyBorder="1" applyAlignment="1">
      <alignment horizontal="center" vertical="center"/>
    </xf>
    <xf numFmtId="0" fontId="10" fillId="7" borderId="0" xfId="0" applyNumberFormat="1" applyFont="1" applyFill="1" applyBorder="1" applyAlignment="1" applyProtection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4" fontId="8" fillId="0" borderId="0" xfId="1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0" fillId="8" borderId="0" xfId="1" applyFont="1" applyFill="1" applyBorder="1" applyAlignment="1">
      <alignment vertical="center" wrapText="1"/>
    </xf>
    <xf numFmtId="0" fontId="10" fillId="9" borderId="0" xfId="1" applyFont="1" applyFill="1" applyBorder="1" applyAlignment="1">
      <alignment vertical="center" wrapText="1"/>
    </xf>
    <xf numFmtId="0" fontId="10" fillId="10" borderId="0" xfId="0" applyNumberFormat="1" applyFont="1" applyFill="1" applyBorder="1" applyAlignment="1" applyProtection="1">
      <alignment vertical="center" wrapText="1"/>
    </xf>
    <xf numFmtId="164" fontId="10" fillId="0" borderId="0" xfId="3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0" fillId="11" borderId="0" xfId="0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67" fontId="14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5" fontId="9" fillId="0" borderId="0" xfId="2" applyNumberFormat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5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1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1" applyFont="1" applyAlignment="1">
      <alignment horizontal="center"/>
    </xf>
    <xf numFmtId="164" fontId="0" fillId="0" borderId="8" xfId="0" applyNumberFormat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0" xfId="0" applyNumberFormat="1" applyAlignment="1"/>
    <xf numFmtId="37" fontId="0" fillId="0" borderId="0" xfId="0" applyNumberFormat="1" applyAlignment="1"/>
    <xf numFmtId="165" fontId="0" fillId="0" borderId="0" xfId="0" applyNumberFormat="1" applyAlignment="1"/>
    <xf numFmtId="1" fontId="0" fillId="0" borderId="8" xfId="0" applyNumberForma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0" borderId="0" xfId="1" applyFont="1" applyBorder="1"/>
    <xf numFmtId="0" fontId="2" fillId="0" borderId="0" xfId="1" applyBorder="1"/>
    <xf numFmtId="0" fontId="4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0" fontId="7" fillId="0" borderId="8" xfId="1" applyFont="1" applyBorder="1" applyAlignment="1">
      <alignment horizontal="center"/>
    </xf>
    <xf numFmtId="0" fontId="7" fillId="0" borderId="8" xfId="1" applyFont="1" applyBorder="1"/>
    <xf numFmtId="0" fontId="15" fillId="0" borderId="8" xfId="1" applyFont="1" applyBorder="1"/>
    <xf numFmtId="0" fontId="7" fillId="0" borderId="8" xfId="1" applyFont="1" applyFill="1" applyBorder="1"/>
    <xf numFmtId="0" fontId="17" fillId="0" borderId="0" xfId="1" applyFont="1" applyBorder="1"/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0" fontId="7" fillId="12" borderId="8" xfId="1" applyFont="1" applyFill="1" applyBorder="1" applyAlignment="1" applyProtection="1">
      <alignment horizontal="center" vertical="center" wrapText="1"/>
    </xf>
    <xf numFmtId="0" fontId="7" fillId="13" borderId="8" xfId="1" applyFont="1" applyFill="1" applyBorder="1" applyAlignment="1" applyProtection="1">
      <alignment horizontal="center" vertical="center" wrapText="1"/>
    </xf>
    <xf numFmtId="0" fontId="15" fillId="12" borderId="8" xfId="1" applyFont="1" applyFill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right" vertical="center" wrapText="1"/>
    </xf>
    <xf numFmtId="0" fontId="7" fillId="4" borderId="8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>
      <alignment horizontal="center"/>
    </xf>
    <xf numFmtId="164" fontId="7" fillId="0" borderId="8" xfId="1" applyNumberFormat="1" applyFont="1" applyFill="1" applyBorder="1"/>
    <xf numFmtId="168" fontId="18" fillId="0" borderId="8" xfId="1" applyNumberFormat="1" applyFont="1" applyFill="1" applyBorder="1" applyAlignment="1" applyProtection="1">
      <alignment vertical="center" wrapText="1"/>
    </xf>
    <xf numFmtId="3" fontId="7" fillId="12" borderId="8" xfId="1" applyNumberFormat="1" applyFont="1" applyFill="1" applyBorder="1" applyAlignment="1">
      <alignment horizontal="center"/>
    </xf>
    <xf numFmtId="3" fontId="7" fillId="14" borderId="8" xfId="1" applyNumberFormat="1" applyFont="1" applyFill="1" applyBorder="1" applyAlignment="1">
      <alignment horizontal="center"/>
    </xf>
    <xf numFmtId="3" fontId="7" fillId="13" borderId="8" xfId="1" applyNumberFormat="1" applyFont="1" applyFill="1" applyBorder="1" applyAlignment="1">
      <alignment horizontal="center"/>
    </xf>
    <xf numFmtId="3" fontId="15" fillId="12" borderId="8" xfId="1" applyNumberFormat="1" applyFont="1" applyFill="1" applyBorder="1" applyProtection="1"/>
    <xf numFmtId="0" fontId="2" fillId="0" borderId="0" xfId="1" applyFill="1" applyBorder="1"/>
    <xf numFmtId="168" fontId="7" fillId="0" borderId="8" xfId="1" applyNumberFormat="1" applyFont="1" applyFill="1" applyBorder="1" applyAlignment="1" applyProtection="1">
      <alignment vertical="center" wrapText="1"/>
    </xf>
    <xf numFmtId="0" fontId="2" fillId="0" borderId="0" xfId="1" applyFont="1" applyFill="1" applyBorder="1"/>
    <xf numFmtId="168" fontId="16" fillId="0" borderId="8" xfId="1" applyNumberFormat="1" applyFont="1" applyFill="1" applyBorder="1" applyAlignment="1" applyProtection="1">
      <alignment vertical="center" wrapText="1"/>
    </xf>
    <xf numFmtId="3" fontId="15" fillId="13" borderId="8" xfId="1" applyNumberFormat="1" applyFont="1" applyFill="1" applyBorder="1" applyProtection="1"/>
    <xf numFmtId="0" fontId="7" fillId="0" borderId="8" xfId="1" applyFont="1" applyBorder="1" applyAlignment="1" applyProtection="1">
      <alignment horizontal="left" vertical="center" wrapText="1"/>
    </xf>
    <xf numFmtId="3" fontId="15" fillId="13" borderId="9" xfId="1" applyNumberFormat="1" applyFont="1" applyFill="1" applyBorder="1" applyProtection="1"/>
    <xf numFmtId="3" fontId="7" fillId="0" borderId="0" xfId="1" applyNumberFormat="1" applyFont="1" applyFill="1" applyBorder="1" applyAlignment="1">
      <alignment horizontal="center"/>
    </xf>
    <xf numFmtId="0" fontId="19" fillId="0" borderId="0" xfId="0" applyFont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/>
    <xf numFmtId="168" fontId="16" fillId="0" borderId="0" xfId="1" applyNumberFormat="1" applyFont="1" applyFill="1" applyBorder="1" applyAlignment="1" applyProtection="1">
      <alignment vertical="center" wrapText="1"/>
    </xf>
    <xf numFmtId="3" fontId="15" fillId="0" borderId="0" xfId="1" applyNumberFormat="1" applyFont="1" applyFill="1" applyBorder="1" applyProtection="1"/>
    <xf numFmtId="0" fontId="2" fillId="0" borderId="0" xfId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168" fontId="18" fillId="2" borderId="8" xfId="1" applyNumberFormat="1" applyFont="1" applyFill="1" applyBorder="1" applyAlignment="1" applyProtection="1">
      <alignment vertical="center" wrapText="1"/>
    </xf>
    <xf numFmtId="0" fontId="7" fillId="2" borderId="8" xfId="1" applyFont="1" applyFill="1" applyBorder="1" applyAlignment="1">
      <alignment horizontal="center"/>
    </xf>
    <xf numFmtId="164" fontId="7" fillId="2" borderId="8" xfId="1" applyNumberFormat="1" applyFont="1" applyFill="1" applyBorder="1"/>
    <xf numFmtId="0" fontId="7" fillId="2" borderId="8" xfId="0" applyNumberFormat="1" applyFont="1" applyFill="1" applyBorder="1" applyAlignment="1" applyProtection="1"/>
    <xf numFmtId="3" fontId="7" fillId="2" borderId="8" xfId="1" applyNumberFormat="1" applyFont="1" applyFill="1" applyBorder="1" applyAlignment="1">
      <alignment horizontal="center"/>
    </xf>
    <xf numFmtId="0" fontId="10" fillId="2" borderId="8" xfId="0" applyNumberFormat="1" applyFont="1" applyFill="1" applyBorder="1" applyAlignment="1" applyProtection="1"/>
    <xf numFmtId="0" fontId="10" fillId="2" borderId="8" xfId="0" applyNumberFormat="1" applyFont="1" applyFill="1" applyBorder="1" applyAlignment="1" applyProtection="1">
      <alignment wrapText="1"/>
    </xf>
    <xf numFmtId="0" fontId="10" fillId="0" borderId="8" xfId="0" applyNumberFormat="1" applyFont="1" applyFill="1" applyBorder="1" applyAlignment="1" applyProtection="1"/>
    <xf numFmtId="0" fontId="15" fillId="0" borderId="8" xfId="1" applyFont="1" applyBorder="1" applyAlignment="1">
      <alignment horizontal="center"/>
    </xf>
    <xf numFmtId="0" fontId="15" fillId="0" borderId="8" xfId="1" applyFont="1" applyBorder="1" applyAlignment="1" applyProtection="1">
      <alignment wrapText="1"/>
    </xf>
    <xf numFmtId="0" fontId="7" fillId="0" borderId="0" xfId="1" applyFont="1" applyAlignment="1">
      <alignment horizontal="center"/>
    </xf>
    <xf numFmtId="0" fontId="7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17" fillId="0" borderId="0" xfId="1" applyFont="1"/>
    <xf numFmtId="0" fontId="5" fillId="4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65" fontId="5" fillId="3" borderId="13" xfId="0" applyNumberFormat="1" applyFont="1" applyFill="1" applyBorder="1" applyAlignment="1">
      <alignment horizontal="center" wrapText="1"/>
    </xf>
    <xf numFmtId="0" fontId="0" fillId="15" borderId="0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165" fontId="0" fillId="15" borderId="0" xfId="0" applyNumberFormat="1" applyFont="1" applyFill="1" applyBorder="1" applyAlignment="1">
      <alignment horizontal="center" vertical="center"/>
    </xf>
    <xf numFmtId="15" fontId="4" fillId="2" borderId="0" xfId="1" applyNumberFormat="1" applyFont="1" applyFill="1" applyBorder="1" applyAlignment="1">
      <alignment horizontal="center"/>
    </xf>
    <xf numFmtId="0" fontId="16" fillId="12" borderId="8" xfId="1" applyFont="1" applyFill="1" applyBorder="1" applyAlignment="1" applyProtection="1">
      <alignment horizontal="center"/>
    </xf>
    <xf numFmtId="0" fontId="16" fillId="13" borderId="8" xfId="1" applyFont="1" applyFill="1" applyBorder="1" applyAlignment="1" applyProtection="1">
      <alignment horizontal="center"/>
    </xf>
    <xf numFmtId="0" fontId="15" fillId="0" borderId="8" xfId="1" applyFont="1" applyBorder="1" applyAlignment="1" applyProtection="1">
      <alignment horizontal="left" vertical="center" wrapText="1"/>
    </xf>
    <xf numFmtId="0" fontId="7" fillId="0" borderId="8" xfId="1" applyFont="1" applyBorder="1" applyAlignment="1">
      <alignment vertical="center" wrapText="1"/>
    </xf>
    <xf numFmtId="0" fontId="15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>
      <alignment vertical="center" wrapText="1"/>
    </xf>
    <xf numFmtId="3" fontId="7" fillId="2" borderId="10" xfId="1" applyNumberFormat="1" applyFont="1" applyFill="1" applyBorder="1" applyAlignment="1">
      <alignment horizontal="center"/>
    </xf>
    <xf numFmtId="3" fontId="7" fillId="2" borderId="11" xfId="1" applyNumberFormat="1" applyFont="1" applyFill="1" applyBorder="1" applyAlignment="1">
      <alignment horizontal="center"/>
    </xf>
    <xf numFmtId="3" fontId="7" fillId="2" borderId="12" xfId="1" applyNumberFormat="1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ECB-AUVFS41\UserDoc$\buchananjs\My%20Documents\HRI\HRI%20-%205%20-%20GME\ACGME%20-%20AOA%20%20Data%207-08\ACGME-%20AOA%20%2008%20-%20File%201%20-%20Program%20File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Programs 2008"/>
      <sheetName val="Input Mask 2008"/>
      <sheetName val="ACGME Programs 2008"/>
      <sheetName val="ACGME Specialty List 2008"/>
      <sheetName val="ACGME Speciality 2008"/>
      <sheetName val="AoA Only - 2008"/>
      <sheetName val="GME Programs 5 - 2007"/>
      <sheetName val="AoA Only - 2007"/>
      <sheetName val="Input Mask 2007"/>
      <sheetName val="ACGME Programs 2007"/>
      <sheetName val="AOA Programs 2007"/>
    </sheetNames>
    <sheetDataSet>
      <sheetData sheetId="0">
        <row r="8">
          <cell r="G8">
            <v>204821085</v>
          </cell>
          <cell r="H8" t="str">
            <v xml:space="preserve"> University of Texas Southwestern Medical SchoolProgram  </v>
          </cell>
          <cell r="I8" t="str">
            <v xml:space="preserve"> Dallas  </v>
          </cell>
          <cell r="J8" t="str">
            <v xml:space="preserve"> Texas  </v>
          </cell>
          <cell r="K8">
            <v>20</v>
          </cell>
          <cell r="L8" t="str">
            <v xml:space="preserve"> Allergy and Immunology  </v>
          </cell>
          <cell r="M8" t="str">
            <v xml:space="preserve"> AO  </v>
          </cell>
          <cell r="N8" t="str">
            <v xml:space="preserve"> Continued Accreditation  </v>
          </cell>
          <cell r="O8" t="str">
            <v xml:space="preserve"> 22FEB2008  </v>
          </cell>
          <cell r="P8" t="str">
            <v xml:space="preserve"> y  </v>
          </cell>
          <cell r="Q8">
            <v>2</v>
          </cell>
          <cell r="R8">
            <v>4</v>
          </cell>
        </row>
        <row r="9">
          <cell r="G9">
            <v>404821147</v>
          </cell>
          <cell r="H9" t="str">
            <v xml:space="preserve"> University of Texas Southwestern Medical SchoolProgram  </v>
          </cell>
          <cell r="I9" t="str">
            <v xml:space="preserve"> Dallas  </v>
          </cell>
          <cell r="J9" t="str">
            <v xml:space="preserve"> Texas  </v>
          </cell>
          <cell r="K9">
            <v>40</v>
          </cell>
          <cell r="L9" t="str">
            <v xml:space="preserve"> Anesthesiology  </v>
          </cell>
          <cell r="M9" t="str">
            <v xml:space="preserve"> AO  </v>
          </cell>
          <cell r="N9" t="str">
            <v xml:space="preserve"> Continued Accreditation  </v>
          </cell>
          <cell r="O9" t="str">
            <v xml:space="preserve"> 28APR2008  </v>
          </cell>
          <cell r="P9" t="str">
            <v xml:space="preserve"> n  </v>
          </cell>
          <cell r="Q9">
            <v>4</v>
          </cell>
          <cell r="R9">
            <v>58</v>
          </cell>
        </row>
        <row r="10">
          <cell r="G10">
            <v>414813011</v>
          </cell>
          <cell r="H10" t="str">
            <v xml:space="preserve"> University of Texas Southwestern Medical SchoolProgram  </v>
          </cell>
          <cell r="I10" t="str">
            <v xml:space="preserve"> Dallas  </v>
          </cell>
          <cell r="J10" t="str">
            <v xml:space="preserve"> Texas  </v>
          </cell>
          <cell r="K10">
            <v>41</v>
          </cell>
          <cell r="L10" t="str">
            <v xml:space="preserve"> Adult Cardiothoracic Anesthesiology  </v>
          </cell>
          <cell r="M10" t="str">
            <v xml:space="preserve"> AC  </v>
          </cell>
          <cell r="N10" t="str">
            <v xml:space="preserve"> Accreditation  </v>
          </cell>
          <cell r="O10" t="str">
            <v xml:space="preserve"> 01JUL2007  </v>
          </cell>
          <cell r="P10" t="str">
            <v xml:space="preserve"> y  </v>
          </cell>
          <cell r="Q10">
            <v>1</v>
          </cell>
          <cell r="R10">
            <v>2</v>
          </cell>
        </row>
        <row r="11">
          <cell r="G11">
            <v>424831037</v>
          </cell>
          <cell r="H11" t="str">
            <v xml:space="preserve"> University of Texas Southwestern Medical SchoolProgram  </v>
          </cell>
          <cell r="I11" t="str">
            <v xml:space="preserve"> Dallas  </v>
          </cell>
          <cell r="J11" t="str">
            <v xml:space="preserve"> Texas  </v>
          </cell>
          <cell r="K11">
            <v>42</v>
          </cell>
          <cell r="L11" t="str">
            <v xml:space="preserve"> Pediatric Anesthesiology  </v>
          </cell>
          <cell r="M11" t="str">
            <v xml:space="preserve"> CA  </v>
          </cell>
          <cell r="N11" t="str">
            <v xml:space="preserve"> Continued Accreditation  </v>
          </cell>
          <cell r="O11" t="str">
            <v xml:space="preserve"> 28APR2008  </v>
          </cell>
          <cell r="P11" t="str">
            <v xml:space="preserve"> y  </v>
          </cell>
          <cell r="Q11">
            <v>1</v>
          </cell>
          <cell r="R11">
            <v>4</v>
          </cell>
        </row>
        <row r="12">
          <cell r="G12">
            <v>454831073</v>
          </cell>
          <cell r="H12" t="str">
            <v xml:space="preserve"> University of Texas Southwestern Medical SchoolProgram  </v>
          </cell>
          <cell r="I12" t="str">
            <v xml:space="preserve"> Dallas  </v>
          </cell>
          <cell r="J12" t="str">
            <v xml:space="preserve"> Texas  </v>
          </cell>
          <cell r="K12">
            <v>45</v>
          </cell>
          <cell r="L12" t="str">
            <v xml:space="preserve"> Critical Care Medicine  </v>
          </cell>
          <cell r="M12" t="str">
            <v xml:space="preserve"> CA  </v>
          </cell>
          <cell r="N12" t="str">
            <v xml:space="preserve"> Continued Accreditation  </v>
          </cell>
          <cell r="O12" t="str">
            <v xml:space="preserve"> 28APR2005  </v>
          </cell>
          <cell r="P12" t="str">
            <v xml:space="preserve"> y  </v>
          </cell>
          <cell r="Q12">
            <v>1</v>
          </cell>
          <cell r="R12">
            <v>1</v>
          </cell>
        </row>
        <row r="13">
          <cell r="G13">
            <v>804821085</v>
          </cell>
          <cell r="H13" t="str">
            <v xml:space="preserve"> University of Texas Southwestern Medical SchoolProgram  </v>
          </cell>
          <cell r="I13" t="str">
            <v xml:space="preserve"> Dallas  </v>
          </cell>
          <cell r="J13" t="str">
            <v xml:space="preserve"> Texas  </v>
          </cell>
          <cell r="K13">
            <v>80</v>
          </cell>
          <cell r="L13" t="str">
            <v xml:space="preserve"> Dermatology  </v>
          </cell>
          <cell r="M13" t="str">
            <v xml:space="preserve"> CF  </v>
          </cell>
          <cell r="N13" t="str">
            <v xml:space="preserve"> Continued Full Accreditation  </v>
          </cell>
          <cell r="O13" t="str">
            <v xml:space="preserve"> 13MAR2004  </v>
          </cell>
          <cell r="P13" t="str">
            <v xml:space="preserve"> y  </v>
          </cell>
          <cell r="Q13">
            <v>3</v>
          </cell>
          <cell r="R13">
            <v>18</v>
          </cell>
        </row>
        <row r="14">
          <cell r="G14">
            <v>814821018</v>
          </cell>
          <cell r="H14" t="str">
            <v xml:space="preserve"> University of Texas Southwestern Medical SchoolProgram  </v>
          </cell>
          <cell r="I14" t="str">
            <v xml:space="preserve"> Dallas  </v>
          </cell>
          <cell r="J14" t="str">
            <v xml:space="preserve"> Texas  </v>
          </cell>
          <cell r="K14">
            <v>81</v>
          </cell>
          <cell r="L14" t="str">
            <v xml:space="preserve"> Procedural Dermatology  </v>
          </cell>
          <cell r="M14" t="str">
            <v xml:space="preserve"> AO  </v>
          </cell>
          <cell r="N14" t="str">
            <v xml:space="preserve"> Continued Accreditation  </v>
          </cell>
          <cell r="O14" t="str">
            <v xml:space="preserve"> 17FEB2007  </v>
          </cell>
          <cell r="P14" t="str">
            <v xml:space="preserve"> y  </v>
          </cell>
          <cell r="Q14">
            <v>1</v>
          </cell>
          <cell r="R14">
            <v>2</v>
          </cell>
        </row>
        <row r="15">
          <cell r="G15">
            <v>1004821013</v>
          </cell>
          <cell r="H15" t="str">
            <v xml:space="preserve"> University of Texas Southwestern Medical SchoolProgram  </v>
          </cell>
          <cell r="I15" t="str">
            <v xml:space="preserve"> Dallas  </v>
          </cell>
          <cell r="J15" t="str">
            <v xml:space="preserve"> Texas  </v>
          </cell>
          <cell r="K15">
            <v>100</v>
          </cell>
          <cell r="L15" t="str">
            <v xml:space="preserve"> Dermatopathology  </v>
          </cell>
          <cell r="M15" t="str">
            <v xml:space="preserve"> CF  </v>
          </cell>
          <cell r="N15" t="str">
            <v xml:space="preserve"> Continued Full Accreditation  </v>
          </cell>
          <cell r="O15" t="str">
            <v xml:space="preserve"> 06OCT2002  </v>
          </cell>
          <cell r="P15" t="str">
            <v xml:space="preserve"> y  </v>
          </cell>
          <cell r="Q15">
            <v>1</v>
          </cell>
          <cell r="R15">
            <v>5</v>
          </cell>
        </row>
        <row r="16">
          <cell r="G16">
            <v>1104821153</v>
          </cell>
          <cell r="H16" t="str">
            <v xml:space="preserve"> University of Texas Southwestern Medical SchoolProgram  </v>
          </cell>
          <cell r="I16" t="str">
            <v xml:space="preserve"> Dallas  </v>
          </cell>
          <cell r="J16" t="str">
            <v xml:space="preserve"> Texas  </v>
          </cell>
          <cell r="K16">
            <v>110</v>
          </cell>
          <cell r="L16" t="str">
            <v xml:space="preserve"> Emergency Medicine  </v>
          </cell>
          <cell r="M16" t="str">
            <v xml:space="preserve"> AO  </v>
          </cell>
          <cell r="N16" t="str">
            <v xml:space="preserve"> Continued Accreditation  </v>
          </cell>
          <cell r="O16" t="str">
            <v xml:space="preserve"> 17FEB2006  </v>
          </cell>
          <cell r="P16" t="str">
            <v xml:space="preserve"> n  </v>
          </cell>
          <cell r="Q16">
            <v>3</v>
          </cell>
          <cell r="R16">
            <v>57</v>
          </cell>
        </row>
        <row r="17">
          <cell r="G17">
            <v>1184831009</v>
          </cell>
          <cell r="H17" t="str">
            <v xml:space="preserve"> University of Texas Southwestern Medical SchoolProgram  </v>
          </cell>
          <cell r="I17" t="str">
            <v xml:space="preserve"> Dallas  </v>
          </cell>
          <cell r="J17" t="str">
            <v xml:space="preserve"> Texas  </v>
          </cell>
          <cell r="K17">
            <v>118</v>
          </cell>
          <cell r="L17" t="str">
            <v xml:space="preserve"> Medical Toxicology  </v>
          </cell>
          <cell r="M17" t="str">
            <v xml:space="preserve"> CA  </v>
          </cell>
          <cell r="N17" t="str">
            <v xml:space="preserve"> Continued Accreditation  </v>
          </cell>
          <cell r="O17" t="str">
            <v xml:space="preserve"> 12SEP2003  </v>
          </cell>
          <cell r="P17" t="str">
            <v xml:space="preserve"> y  </v>
          </cell>
          <cell r="Q17">
            <v>2</v>
          </cell>
          <cell r="R17">
            <v>4</v>
          </cell>
        </row>
        <row r="18">
          <cell r="G18">
            <v>1194812003</v>
          </cell>
          <cell r="H18" t="str">
            <v xml:space="preserve"> University of Texas Southwestern Medical SchoolProgram  </v>
          </cell>
          <cell r="I18" t="str">
            <v xml:space="preserve"> Dallas  </v>
          </cell>
          <cell r="J18" t="str">
            <v xml:space="preserve"> Texas  </v>
          </cell>
          <cell r="K18">
            <v>119</v>
          </cell>
          <cell r="L18" t="str">
            <v xml:space="preserve"> Undersea and HyperbaricMedicine  </v>
          </cell>
          <cell r="M18" t="str">
            <v xml:space="preserve"> AC  </v>
          </cell>
          <cell r="N18" t="str">
            <v xml:space="preserve"> Accreditation  </v>
          </cell>
          <cell r="O18" t="str">
            <v xml:space="preserve"> 01JUL2006  </v>
          </cell>
          <cell r="P18" t="str">
            <v xml:space="preserve"> y  </v>
          </cell>
          <cell r="Q18">
            <v>1</v>
          </cell>
          <cell r="R18">
            <v>1</v>
          </cell>
        </row>
        <row r="19">
          <cell r="G19">
            <v>1204811313</v>
          </cell>
          <cell r="H19" t="str">
            <v xml:space="preserve"> McLennan County Medical Education andResearch Foundation Program  </v>
          </cell>
          <cell r="I19" t="str">
            <v xml:space="preserve"> Waco  </v>
          </cell>
          <cell r="J19" t="str">
            <v xml:space="preserve"> Texas  </v>
          </cell>
          <cell r="K19">
            <v>120</v>
          </cell>
          <cell r="L19" t="str">
            <v xml:space="preserve"> Family medicine  </v>
          </cell>
          <cell r="M19" t="str">
            <v xml:space="preserve"> AO  </v>
          </cell>
          <cell r="N19" t="str">
            <v xml:space="preserve"> Continued Accreditation  </v>
          </cell>
          <cell r="O19" t="str">
            <v xml:space="preserve"> 23JAN2006  </v>
          </cell>
          <cell r="P19" t="str">
            <v xml:space="preserve"> n  </v>
          </cell>
          <cell r="Q19">
            <v>3</v>
          </cell>
          <cell r="R19">
            <v>36</v>
          </cell>
        </row>
        <row r="20">
          <cell r="G20">
            <v>1204821361</v>
          </cell>
          <cell r="H20" t="str">
            <v xml:space="preserve"> University of Texas Southwestern Medical SchoolProgram  </v>
          </cell>
          <cell r="I20" t="str">
            <v xml:space="preserve"> Dallas  </v>
          </cell>
          <cell r="J20" t="str">
            <v xml:space="preserve"> Texas  </v>
          </cell>
          <cell r="K20">
            <v>120</v>
          </cell>
          <cell r="L20" t="str">
            <v xml:space="preserve"> Family medicine  </v>
          </cell>
          <cell r="M20" t="str">
            <v xml:space="preserve"> CF  </v>
          </cell>
          <cell r="N20" t="str">
            <v xml:space="preserve"> Continued Full Accreditation  </v>
          </cell>
          <cell r="O20" t="str">
            <v xml:space="preserve"> 24MAY2004  </v>
          </cell>
          <cell r="P20" t="str">
            <v xml:space="preserve"> n  </v>
          </cell>
          <cell r="Q20">
            <v>3</v>
          </cell>
          <cell r="R20">
            <v>24</v>
          </cell>
        </row>
        <row r="21">
          <cell r="G21">
            <v>1204821433</v>
          </cell>
          <cell r="H21" t="str">
            <v xml:space="preserve"> Methodist Health System Dallas/University ofTexas Southwestern Medical School Program  </v>
          </cell>
          <cell r="I21" t="str">
            <v xml:space="preserve"> Dallas  </v>
          </cell>
          <cell r="J21" t="str">
            <v xml:space="preserve"> Texas  </v>
          </cell>
          <cell r="K21">
            <v>120</v>
          </cell>
          <cell r="L21" t="str">
            <v xml:space="preserve"> Family medicine  </v>
          </cell>
          <cell r="M21" t="str">
            <v xml:space="preserve"> AO  </v>
          </cell>
          <cell r="N21" t="str">
            <v xml:space="preserve"> Continued Accreditation  </v>
          </cell>
          <cell r="O21" t="str">
            <v xml:space="preserve"> 21JAN2008  </v>
          </cell>
          <cell r="P21" t="str">
            <v xml:space="preserve"> n  </v>
          </cell>
          <cell r="Q21">
            <v>3</v>
          </cell>
          <cell r="R21">
            <v>18</v>
          </cell>
        </row>
        <row r="22">
          <cell r="G22">
            <v>1204821435</v>
          </cell>
          <cell r="H22" t="str">
            <v xml:space="preserve"> North Central Texas Medical Foundation Program  </v>
          </cell>
          <cell r="I22" t="str">
            <v xml:space="preserve"> Wichita Falls  </v>
          </cell>
          <cell r="J22" t="str">
            <v xml:space="preserve"> Texas  </v>
          </cell>
          <cell r="K22">
            <v>120</v>
          </cell>
          <cell r="L22" t="str">
            <v xml:space="preserve"> Family medicine  </v>
          </cell>
          <cell r="M22" t="str">
            <v xml:space="preserve"> AO  </v>
          </cell>
          <cell r="N22" t="str">
            <v xml:space="preserve"> Continued Accreditation  </v>
          </cell>
          <cell r="O22" t="str">
            <v xml:space="preserve"> 21MAY2007  </v>
          </cell>
          <cell r="P22" t="str">
            <v xml:space="preserve"> n  </v>
          </cell>
          <cell r="Q22">
            <v>3</v>
          </cell>
          <cell r="R22">
            <v>24</v>
          </cell>
        </row>
        <row r="23">
          <cell r="G23">
            <v>1274813116</v>
          </cell>
          <cell r="H23" t="str">
            <v xml:space="preserve"> University of Texas Southwestern Medical SchoolProgram  </v>
          </cell>
          <cell r="I23" t="str">
            <v xml:space="preserve"> Dallas  </v>
          </cell>
          <cell r="J23" t="str">
            <v xml:space="preserve"> Texas  </v>
          </cell>
          <cell r="K23">
            <v>127</v>
          </cell>
          <cell r="L23" t="str">
            <v xml:space="preserve"> Sports Medicine  </v>
          </cell>
          <cell r="M23" t="str">
            <v xml:space="preserve"> VW  </v>
          </cell>
          <cell r="N23" t="str">
            <v xml:space="preserve"> Voluntary Withdrawal  </v>
          </cell>
          <cell r="O23" t="str">
            <v xml:space="preserve"> 30JUN2008  </v>
          </cell>
          <cell r="P23" t="str">
            <v xml:space="preserve"> y  </v>
          </cell>
          <cell r="Q23">
            <v>1</v>
          </cell>
          <cell r="R23">
            <v>2</v>
          </cell>
        </row>
        <row r="24">
          <cell r="G24">
            <v>1304813058</v>
          </cell>
          <cell r="H24" t="str">
            <v xml:space="preserve"> University of Texas Southwestern Medical SchoolProgram  </v>
          </cell>
          <cell r="I24" t="str">
            <v xml:space="preserve"> Dallas  </v>
          </cell>
          <cell r="J24" t="str">
            <v xml:space="preserve"> Texas  </v>
          </cell>
          <cell r="K24">
            <v>130</v>
          </cell>
          <cell r="L24" t="str">
            <v xml:space="preserve"> Medical Genetics  </v>
          </cell>
          <cell r="M24" t="str">
            <v xml:space="preserve"> AO  </v>
          </cell>
          <cell r="N24" t="str">
            <v xml:space="preserve"> Continued Accreditation  </v>
          </cell>
          <cell r="O24" t="str">
            <v xml:space="preserve"> 08SEP2007  </v>
          </cell>
          <cell r="P24" t="str">
            <v xml:space="preserve"> y  </v>
          </cell>
          <cell r="Q24">
            <v>2</v>
          </cell>
          <cell r="R24">
            <v>2</v>
          </cell>
        </row>
        <row r="25">
          <cell r="G25">
            <v>1404821419</v>
          </cell>
          <cell r="H25" t="str">
            <v xml:space="preserve"> University of Texas Southwestern Medical SchoolProgram  </v>
          </cell>
          <cell r="I25" t="str">
            <v xml:space="preserve"> Dallas  </v>
          </cell>
          <cell r="J25" t="str">
            <v xml:space="preserve"> Texas  </v>
          </cell>
          <cell r="K25">
            <v>140</v>
          </cell>
          <cell r="L25" t="str">
            <v xml:space="preserve"> Internal Medicine  </v>
          </cell>
          <cell r="M25" t="str">
            <v xml:space="preserve"> AO  </v>
          </cell>
          <cell r="N25" t="str">
            <v xml:space="preserve"> Continued Accreditation  </v>
          </cell>
          <cell r="O25" t="str">
            <v xml:space="preserve"> 19MAY2008  </v>
          </cell>
          <cell r="P25" t="str">
            <v xml:space="preserve"> n  </v>
          </cell>
          <cell r="Q25">
            <v>3</v>
          </cell>
          <cell r="R25">
            <v>161</v>
          </cell>
        </row>
        <row r="26">
          <cell r="G26">
            <v>1414821119</v>
          </cell>
          <cell r="H26" t="str">
            <v xml:space="preserve"> University of Texas Southwestern Medical SchoolProgram  </v>
          </cell>
          <cell r="I26" t="str">
            <v xml:space="preserve"> Dallas  </v>
          </cell>
          <cell r="J26" t="str">
            <v xml:space="preserve"> Texas  </v>
          </cell>
          <cell r="K26">
            <v>141</v>
          </cell>
          <cell r="L26" t="str">
            <v xml:space="preserve"> Cardiovascular Disease  </v>
          </cell>
          <cell r="M26" t="str">
            <v xml:space="preserve"> CA  </v>
          </cell>
          <cell r="N26" t="str">
            <v xml:space="preserve"> Continued Accreditation  </v>
          </cell>
          <cell r="O26" t="str">
            <v xml:space="preserve"> 19MAY2008  </v>
          </cell>
          <cell r="P26" t="str">
            <v xml:space="preserve"> y  </v>
          </cell>
          <cell r="Q26">
            <v>3</v>
          </cell>
          <cell r="R26">
            <v>27</v>
          </cell>
        </row>
        <row r="27">
          <cell r="G27">
            <v>1434821083</v>
          </cell>
          <cell r="H27" t="str">
            <v xml:space="preserve"> University of Texas Southwestern Medical SchoolProgram  </v>
          </cell>
          <cell r="I27" t="str">
            <v xml:space="preserve"> Dallas  </v>
          </cell>
          <cell r="J27" t="str">
            <v xml:space="preserve"> Texas  </v>
          </cell>
          <cell r="K27">
            <v>143</v>
          </cell>
          <cell r="L27" t="str">
            <v xml:space="preserve"> Endocrinology, Diabetes, andMetabolism  </v>
          </cell>
          <cell r="M27" t="str">
            <v xml:space="preserve"> CA  </v>
          </cell>
          <cell r="N27" t="str">
            <v xml:space="preserve"> Continued Accreditation  </v>
          </cell>
          <cell r="O27" t="str">
            <v xml:space="preserve"> 19MAY2008  </v>
          </cell>
          <cell r="P27" t="str">
            <v xml:space="preserve"> y  </v>
          </cell>
          <cell r="Q27">
            <v>2</v>
          </cell>
          <cell r="R27">
            <v>8</v>
          </cell>
        </row>
        <row r="28">
          <cell r="G28">
            <v>1444821100</v>
          </cell>
          <cell r="H28" t="str">
            <v xml:space="preserve"> University of Texas Southwestern Medical SchoolProgram  </v>
          </cell>
          <cell r="I28" t="str">
            <v xml:space="preserve"> Dallas  </v>
          </cell>
          <cell r="J28" t="str">
            <v xml:space="preserve"> Texas  </v>
          </cell>
          <cell r="K28">
            <v>144</v>
          </cell>
          <cell r="L28" t="str">
            <v xml:space="preserve"> Gastroenterology  </v>
          </cell>
          <cell r="M28" t="str">
            <v xml:space="preserve"> CA  </v>
          </cell>
          <cell r="N28" t="str">
            <v xml:space="preserve"> Continued Accreditation  </v>
          </cell>
          <cell r="O28" t="str">
            <v xml:space="preserve"> 19MAY2008  </v>
          </cell>
          <cell r="P28" t="str">
            <v xml:space="preserve"> y  </v>
          </cell>
          <cell r="Q28">
            <v>3</v>
          </cell>
          <cell r="R28">
            <v>18</v>
          </cell>
        </row>
        <row r="29">
          <cell r="G29">
            <v>1464821098</v>
          </cell>
          <cell r="H29" t="str">
            <v xml:space="preserve"> University of Texas Southwestern Medical SchoolProgram  </v>
          </cell>
          <cell r="I29" t="str">
            <v xml:space="preserve"> Dallas  </v>
          </cell>
          <cell r="J29" t="str">
            <v xml:space="preserve"> Texas  </v>
          </cell>
          <cell r="K29">
            <v>146</v>
          </cell>
          <cell r="L29" t="str">
            <v xml:space="preserve"> Infectious Disease  </v>
          </cell>
          <cell r="M29" t="str">
            <v xml:space="preserve"> CA  </v>
          </cell>
          <cell r="N29" t="str">
            <v xml:space="preserve"> Continued Accreditation  </v>
          </cell>
          <cell r="O29" t="str">
            <v xml:space="preserve"> 19MAY2008  </v>
          </cell>
          <cell r="P29" t="str">
            <v xml:space="preserve"> y  </v>
          </cell>
          <cell r="Q29">
            <v>2</v>
          </cell>
          <cell r="R29">
            <v>6</v>
          </cell>
        </row>
        <row r="30">
          <cell r="G30">
            <v>1484821084</v>
          </cell>
          <cell r="H30" t="str">
            <v xml:space="preserve"> University of Texas Southwestern Medical SchoolProgram  </v>
          </cell>
          <cell r="I30" t="str">
            <v xml:space="preserve"> Dallas  </v>
          </cell>
          <cell r="J30" t="str">
            <v xml:space="preserve"> Texas  </v>
          </cell>
          <cell r="K30">
            <v>148</v>
          </cell>
          <cell r="L30" t="str">
            <v xml:space="preserve"> Nephrology  </v>
          </cell>
          <cell r="M30" t="str">
            <v xml:space="preserve"> CA  </v>
          </cell>
          <cell r="N30" t="str">
            <v xml:space="preserve"> Continued Accreditation  </v>
          </cell>
          <cell r="O30" t="str">
            <v xml:space="preserve"> 19MAY2008  </v>
          </cell>
          <cell r="P30" t="str">
            <v xml:space="preserve"> y  </v>
          </cell>
          <cell r="Q30">
            <v>2</v>
          </cell>
          <cell r="R30">
            <v>14</v>
          </cell>
        </row>
        <row r="31">
          <cell r="G31">
            <v>1504821070</v>
          </cell>
          <cell r="H31" t="str">
            <v xml:space="preserve"> University of Texas Southwestern Medical SchoolProgram  </v>
          </cell>
          <cell r="I31" t="str">
            <v xml:space="preserve"> Dallas  </v>
          </cell>
          <cell r="J31" t="str">
            <v xml:space="preserve"> Texas  </v>
          </cell>
          <cell r="K31">
            <v>150</v>
          </cell>
          <cell r="L31" t="str">
            <v xml:space="preserve"> Rheumatology  </v>
          </cell>
          <cell r="M31" t="str">
            <v xml:space="preserve"> CA  </v>
          </cell>
          <cell r="N31" t="str">
            <v xml:space="preserve"> Continued Accreditation  </v>
          </cell>
          <cell r="O31" t="str">
            <v xml:space="preserve"> 19MAY2008  </v>
          </cell>
          <cell r="P31" t="str">
            <v xml:space="preserve"> y  </v>
          </cell>
          <cell r="Q31">
            <v>2</v>
          </cell>
          <cell r="R31">
            <v>6</v>
          </cell>
        </row>
        <row r="32">
          <cell r="G32">
            <v>1514812136</v>
          </cell>
          <cell r="H32" t="str">
            <v xml:space="preserve"> University of Texas Southwestern Medical SchoolProgram  </v>
          </cell>
          <cell r="I32" t="str">
            <v xml:space="preserve"> Dallas  </v>
          </cell>
          <cell r="J32" t="str">
            <v xml:space="preserve"> Texas  </v>
          </cell>
          <cell r="K32">
            <v>151</v>
          </cell>
          <cell r="L32" t="str">
            <v xml:space="preserve"> Geriatric Medicine  </v>
          </cell>
          <cell r="M32" t="str">
            <v xml:space="preserve"> CA  </v>
          </cell>
          <cell r="N32" t="str">
            <v xml:space="preserve"> Continued Accreditation  </v>
          </cell>
          <cell r="O32" t="str">
            <v xml:space="preserve"> 19MAY2008  </v>
          </cell>
          <cell r="P32" t="str">
            <v xml:space="preserve"> y  </v>
          </cell>
          <cell r="Q32">
            <v>1</v>
          </cell>
          <cell r="R32">
            <v>3</v>
          </cell>
        </row>
        <row r="33">
          <cell r="G33">
            <v>1524813152</v>
          </cell>
          <cell r="H33" t="str">
            <v xml:space="preserve"> University of Texas Southwestern Medical SchoolProgram  </v>
          </cell>
          <cell r="I33" t="str">
            <v xml:space="preserve"> Dallas  </v>
          </cell>
          <cell r="J33" t="str">
            <v xml:space="preserve"> Texas  </v>
          </cell>
          <cell r="K33">
            <v>152</v>
          </cell>
          <cell r="L33" t="str">
            <v xml:space="preserve"> Interventional Cardiology  </v>
          </cell>
          <cell r="M33" t="str">
            <v xml:space="preserve"> AC  </v>
          </cell>
          <cell r="N33" t="str">
            <v xml:space="preserve"> Accreditation  </v>
          </cell>
          <cell r="O33" t="str">
            <v xml:space="preserve"> 01JUL2007  </v>
          </cell>
          <cell r="P33" t="str">
            <v xml:space="preserve"> y  </v>
          </cell>
          <cell r="Q33">
            <v>1</v>
          </cell>
          <cell r="R33">
            <v>2</v>
          </cell>
        </row>
        <row r="34">
          <cell r="G34">
            <v>1544821070</v>
          </cell>
          <cell r="H34" t="str">
            <v xml:space="preserve"> University of Texas Southwestern Medical SchoolProgram  </v>
          </cell>
          <cell r="I34" t="str">
            <v xml:space="preserve"> Dallas  </v>
          </cell>
          <cell r="J34" t="str">
            <v xml:space="preserve"> Texas  </v>
          </cell>
          <cell r="K34">
            <v>154</v>
          </cell>
          <cell r="L34" t="str">
            <v xml:space="preserve"> Clinical Cardiac Electrophysiology  </v>
          </cell>
          <cell r="M34" t="str">
            <v xml:space="preserve"> CA  </v>
          </cell>
          <cell r="N34" t="str">
            <v xml:space="preserve"> Continued Accreditation  </v>
          </cell>
          <cell r="O34" t="str">
            <v xml:space="preserve"> 19MAY2008  </v>
          </cell>
          <cell r="P34" t="str">
            <v xml:space="preserve"> y  </v>
          </cell>
          <cell r="Q34">
            <v>1</v>
          </cell>
          <cell r="R34">
            <v>2</v>
          </cell>
        </row>
        <row r="35">
          <cell r="G35">
            <v>1554821066</v>
          </cell>
          <cell r="H35" t="str">
            <v xml:space="preserve"> University of Texas Southwestern Medical SchoolProgram  </v>
          </cell>
          <cell r="I35" t="str">
            <v xml:space="preserve"> Dallas  </v>
          </cell>
          <cell r="J35" t="str">
            <v xml:space="preserve"> Texas  </v>
          </cell>
          <cell r="K35">
            <v>155</v>
          </cell>
          <cell r="L35" t="str">
            <v xml:space="preserve"> Hematology and Oncology  </v>
          </cell>
          <cell r="M35" t="str">
            <v xml:space="preserve"> CA  </v>
          </cell>
          <cell r="N35" t="str">
            <v xml:space="preserve"> Continued Accreditation  </v>
          </cell>
          <cell r="O35" t="str">
            <v xml:space="preserve"> 19MAY2008  </v>
          </cell>
          <cell r="P35" t="str">
            <v xml:space="preserve"> y  </v>
          </cell>
          <cell r="Q35">
            <v>3</v>
          </cell>
          <cell r="R35">
            <v>12</v>
          </cell>
        </row>
        <row r="36">
          <cell r="G36">
            <v>1564821069</v>
          </cell>
          <cell r="H36" t="str">
            <v xml:space="preserve"> University of Texas Southwestern Medical SchoolProgram  </v>
          </cell>
          <cell r="I36" t="str">
            <v xml:space="preserve"> Dallas  </v>
          </cell>
          <cell r="J36" t="str">
            <v xml:space="preserve"> Texas  </v>
          </cell>
          <cell r="K36">
            <v>156</v>
          </cell>
          <cell r="L36" t="str">
            <v xml:space="preserve"> Pulmonary Disease and CriticalCare Medicine  </v>
          </cell>
          <cell r="M36" t="str">
            <v xml:space="preserve"> CA  </v>
          </cell>
          <cell r="N36" t="str">
            <v xml:space="preserve"> Continued Accreditation  </v>
          </cell>
          <cell r="O36" t="str">
            <v xml:space="preserve"> 19MAY2008  </v>
          </cell>
          <cell r="P36" t="str">
            <v xml:space="preserve"> y  </v>
          </cell>
          <cell r="Q36">
            <v>3</v>
          </cell>
          <cell r="R36">
            <v>14</v>
          </cell>
        </row>
        <row r="37">
          <cell r="G37">
            <v>1604821082</v>
          </cell>
          <cell r="H37" t="str">
            <v xml:space="preserve"> University of Texas Southwestern Medical SchoolProgram  </v>
          </cell>
          <cell r="I37" t="str">
            <v xml:space="preserve"> Dallas  </v>
          </cell>
          <cell r="J37" t="str">
            <v xml:space="preserve"> Texas  </v>
          </cell>
          <cell r="K37">
            <v>160</v>
          </cell>
          <cell r="L37" t="str">
            <v xml:space="preserve"> Neurological Surgery  </v>
          </cell>
          <cell r="M37" t="str">
            <v xml:space="preserve"> CF  </v>
          </cell>
          <cell r="N37" t="str">
            <v xml:space="preserve"> Continued Full Accreditation  </v>
          </cell>
          <cell r="O37" t="str">
            <v xml:space="preserve"> 25JUN2004  </v>
          </cell>
          <cell r="P37" t="str">
            <v xml:space="preserve"> y  </v>
          </cell>
          <cell r="Q37">
            <v>5</v>
          </cell>
          <cell r="R37">
            <v>10</v>
          </cell>
        </row>
        <row r="38">
          <cell r="G38">
            <v>1804821108</v>
          </cell>
          <cell r="H38" t="str">
            <v xml:space="preserve"> University of Texas Southwestern Medical SchoolProgram  </v>
          </cell>
          <cell r="I38" t="str">
            <v xml:space="preserve"> Dallas  </v>
          </cell>
          <cell r="J38" t="str">
            <v xml:space="preserve"> Texas  </v>
          </cell>
          <cell r="K38">
            <v>180</v>
          </cell>
          <cell r="L38" t="str">
            <v xml:space="preserve"> Neurology  </v>
          </cell>
          <cell r="M38" t="str">
            <v xml:space="preserve"> CF  </v>
          </cell>
          <cell r="N38" t="str">
            <v xml:space="preserve"> Continued Full Accreditation  </v>
          </cell>
          <cell r="O38" t="str">
            <v xml:space="preserve"> 01APR2004  </v>
          </cell>
          <cell r="P38" t="str">
            <v xml:space="preserve"> n  </v>
          </cell>
          <cell r="Q38">
            <v>4</v>
          </cell>
          <cell r="R38">
            <v>24</v>
          </cell>
        </row>
        <row r="39">
          <cell r="G39">
            <v>1834812001</v>
          </cell>
          <cell r="H39" t="str">
            <v xml:space="preserve"> University of Texas Southwestern Medical SchoolProgram  </v>
          </cell>
          <cell r="I39" t="str">
            <v xml:space="preserve"> Dallas  </v>
          </cell>
          <cell r="J39" t="str">
            <v xml:space="preserve"> Texas  </v>
          </cell>
          <cell r="K39">
            <v>183</v>
          </cell>
          <cell r="L39" t="str">
            <v xml:space="preserve"> Neuromuscular Medicine  </v>
          </cell>
          <cell r="M39" t="str">
            <v xml:space="preserve"> CA  </v>
          </cell>
          <cell r="N39" t="str">
            <v xml:space="preserve"> Continued Accreditation  </v>
          </cell>
          <cell r="O39" t="str">
            <v xml:space="preserve"> 08MAY2008  </v>
          </cell>
          <cell r="P39" t="str">
            <v xml:space="preserve"> y  </v>
          </cell>
          <cell r="Q39">
            <v>1</v>
          </cell>
          <cell r="R39">
            <v>2</v>
          </cell>
        </row>
        <row r="40">
          <cell r="G40">
            <v>1854821043</v>
          </cell>
          <cell r="H40" t="str">
            <v xml:space="preserve"> University of Texas Southwestern Medical SchoolProgram  </v>
          </cell>
          <cell r="I40" t="str">
            <v xml:space="preserve"> Dallas  </v>
          </cell>
          <cell r="J40" t="str">
            <v xml:space="preserve"> Texas  </v>
          </cell>
          <cell r="K40">
            <v>185</v>
          </cell>
          <cell r="L40" t="str">
            <v xml:space="preserve"> Child Neurology  </v>
          </cell>
          <cell r="M40" t="str">
            <v xml:space="preserve"> CA  </v>
          </cell>
          <cell r="N40" t="str">
            <v xml:space="preserve"> Continued Accreditation  </v>
          </cell>
          <cell r="O40" t="str">
            <v xml:space="preserve"> 09NOV2006  </v>
          </cell>
          <cell r="P40" t="str">
            <v xml:space="preserve"> y  </v>
          </cell>
          <cell r="Q40">
            <v>3</v>
          </cell>
          <cell r="R40">
            <v>5</v>
          </cell>
        </row>
        <row r="41">
          <cell r="G41">
            <v>1874821074</v>
          </cell>
          <cell r="H41" t="str">
            <v xml:space="preserve"> University of Texas Southwestern Medical SchoolProgram  </v>
          </cell>
          <cell r="I41" t="str">
            <v xml:space="preserve"> Dallas  </v>
          </cell>
          <cell r="J41" t="str">
            <v xml:space="preserve"> Texas  </v>
          </cell>
          <cell r="K41">
            <v>187</v>
          </cell>
          <cell r="L41" t="str">
            <v xml:space="preserve"> Clinical Neurophysiology  </v>
          </cell>
          <cell r="M41" t="str">
            <v xml:space="preserve"> CA  </v>
          </cell>
          <cell r="N41" t="str">
            <v xml:space="preserve"> Continued Accreditation  </v>
          </cell>
          <cell r="O41" t="str">
            <v xml:space="preserve"> 01APR2004  </v>
          </cell>
          <cell r="P41" t="str">
            <v xml:space="preserve"> y  </v>
          </cell>
          <cell r="Q41">
            <v>1</v>
          </cell>
          <cell r="R41">
            <v>4</v>
          </cell>
        </row>
        <row r="42">
          <cell r="G42">
            <v>1884831008</v>
          </cell>
          <cell r="H42" t="str">
            <v xml:space="preserve"> University of Texas Southwestern Medical SchoolProgram  </v>
          </cell>
          <cell r="I42" t="str">
            <v xml:space="preserve"> Dallas  </v>
          </cell>
          <cell r="J42" t="str">
            <v xml:space="preserve"> Texas  </v>
          </cell>
          <cell r="K42">
            <v>188</v>
          </cell>
          <cell r="L42" t="str">
            <v xml:space="preserve"> Vascular Neurology  </v>
          </cell>
          <cell r="M42" t="str">
            <v xml:space="preserve"> CA  </v>
          </cell>
          <cell r="N42" t="str">
            <v xml:space="preserve"> Continued Accreditation  </v>
          </cell>
          <cell r="O42" t="str">
            <v xml:space="preserve"> 09NOV2006  </v>
          </cell>
          <cell r="P42" t="str">
            <v xml:space="preserve"> y  </v>
          </cell>
          <cell r="Q42">
            <v>1</v>
          </cell>
          <cell r="R42">
            <v>2</v>
          </cell>
        </row>
        <row r="43">
          <cell r="G43">
            <v>2004821073</v>
          </cell>
          <cell r="H43" t="str">
            <v xml:space="preserve"> University of Texas Southwestern Medical SchoolProgram  </v>
          </cell>
          <cell r="I43" t="str">
            <v xml:space="preserve"> Dallas  </v>
          </cell>
          <cell r="J43" t="str">
            <v xml:space="preserve"> Texas  </v>
          </cell>
          <cell r="K43">
            <v>200</v>
          </cell>
          <cell r="L43" t="str">
            <v xml:space="preserve"> Nuclear Medicine  </v>
          </cell>
          <cell r="M43" t="str">
            <v xml:space="preserve"> CF  </v>
          </cell>
          <cell r="N43" t="str">
            <v xml:space="preserve"> Continued Full Accreditation  </v>
          </cell>
          <cell r="O43" t="str">
            <v xml:space="preserve"> 07NOV2003  </v>
          </cell>
          <cell r="P43" t="str">
            <v xml:space="preserve"> y  </v>
          </cell>
          <cell r="Q43">
            <v>3</v>
          </cell>
          <cell r="R43">
            <v>2</v>
          </cell>
        </row>
        <row r="44">
          <cell r="G44">
            <v>2204831282</v>
          </cell>
          <cell r="H44" t="str">
            <v xml:space="preserve"> University of Texas Southwestern Medical SchoolProgram  </v>
          </cell>
          <cell r="I44" t="str">
            <v xml:space="preserve"> Dallas  </v>
          </cell>
          <cell r="J44" t="str">
            <v xml:space="preserve"> Texas  </v>
          </cell>
          <cell r="K44">
            <v>220</v>
          </cell>
          <cell r="L44" t="str">
            <v xml:space="preserve"> Obstetrics and Gynecology  </v>
          </cell>
          <cell r="M44" t="str">
            <v xml:space="preserve"> AO  </v>
          </cell>
          <cell r="N44" t="str">
            <v xml:space="preserve"> Continued Accreditation  </v>
          </cell>
          <cell r="O44" t="str">
            <v xml:space="preserve"> 03OCT2007  </v>
          </cell>
          <cell r="P44" t="str">
            <v xml:space="preserve"> n  </v>
          </cell>
          <cell r="Q44">
            <v>4</v>
          </cell>
          <cell r="R44">
            <v>80</v>
          </cell>
        </row>
        <row r="45">
          <cell r="G45">
            <v>2404821148</v>
          </cell>
          <cell r="H45" t="str">
            <v xml:space="preserve"> University of Texas Southwestern Medical SchoolProgram  </v>
          </cell>
          <cell r="I45" t="str">
            <v xml:space="preserve"> Dallas  </v>
          </cell>
          <cell r="J45" t="str">
            <v xml:space="preserve"> Texas  </v>
          </cell>
          <cell r="K45">
            <v>240</v>
          </cell>
          <cell r="L45" t="str">
            <v xml:space="preserve"> Ophthalmology  </v>
          </cell>
          <cell r="M45" t="str">
            <v xml:space="preserve"> AO  </v>
          </cell>
          <cell r="N45" t="str">
            <v xml:space="preserve"> Continued Accreditation  </v>
          </cell>
          <cell r="O45" t="str">
            <v xml:space="preserve"> 08DEC2006  </v>
          </cell>
          <cell r="P45" t="str">
            <v xml:space="preserve"> y  </v>
          </cell>
          <cell r="Q45">
            <v>3</v>
          </cell>
          <cell r="R45">
            <v>27</v>
          </cell>
        </row>
        <row r="46">
          <cell r="G46">
            <v>2604821032</v>
          </cell>
          <cell r="H46" t="str">
            <v xml:space="preserve"> University of Texas Southwestern Medical SchoolProgram  </v>
          </cell>
          <cell r="I46" t="str">
            <v xml:space="preserve"> Dallas  </v>
          </cell>
          <cell r="J46" t="str">
            <v xml:space="preserve"> Texas  </v>
          </cell>
          <cell r="K46">
            <v>260</v>
          </cell>
          <cell r="L46" t="str">
            <v xml:space="preserve"> Orthopaedic Surgery  </v>
          </cell>
          <cell r="M46" t="str">
            <v xml:space="preserve"> AO  </v>
          </cell>
          <cell r="N46" t="str">
            <v xml:space="preserve"> Continued Accreditation  </v>
          </cell>
          <cell r="O46" t="str">
            <v xml:space="preserve"> 13JAN2007  </v>
          </cell>
          <cell r="P46" t="str">
            <v xml:space="preserve"> n  </v>
          </cell>
          <cell r="Q46">
            <v>5</v>
          </cell>
          <cell r="R46">
            <v>30</v>
          </cell>
        </row>
        <row r="47">
          <cell r="G47">
            <v>2654821013</v>
          </cell>
          <cell r="H47" t="str">
            <v xml:space="preserve"> University of Texas Southwestern Medical SchoolProgram  </v>
          </cell>
          <cell r="I47" t="str">
            <v xml:space="preserve"> Dallas  </v>
          </cell>
          <cell r="J47" t="str">
            <v xml:space="preserve"> Texas  </v>
          </cell>
          <cell r="K47">
            <v>265</v>
          </cell>
          <cell r="L47" t="str">
            <v xml:space="preserve"> Pediatric Orthopaedics  </v>
          </cell>
          <cell r="M47" t="str">
            <v xml:space="preserve"> CF  </v>
          </cell>
          <cell r="N47" t="str">
            <v xml:space="preserve"> Continued Full Accreditation  </v>
          </cell>
          <cell r="O47" t="str">
            <v xml:space="preserve"> 09JAN2004  </v>
          </cell>
          <cell r="P47" t="str">
            <v xml:space="preserve"> y  </v>
          </cell>
          <cell r="Q47">
            <v>1</v>
          </cell>
          <cell r="R47">
            <v>5</v>
          </cell>
        </row>
        <row r="48">
          <cell r="G48">
            <v>2804821102</v>
          </cell>
          <cell r="H48" t="str">
            <v xml:space="preserve"> University of Texas Southwestern Medical SchoolProgram  </v>
          </cell>
          <cell r="I48" t="str">
            <v xml:space="preserve"> Dallas  </v>
          </cell>
          <cell r="J48" t="str">
            <v xml:space="preserve"> Texas  </v>
          </cell>
          <cell r="K48">
            <v>280</v>
          </cell>
          <cell r="L48" t="str">
            <v xml:space="preserve"> Otolaryngology  </v>
          </cell>
          <cell r="M48" t="str">
            <v xml:space="preserve"> AO  </v>
          </cell>
          <cell r="N48" t="str">
            <v xml:space="preserve"> Continued Accreditation  </v>
          </cell>
          <cell r="O48" t="str">
            <v xml:space="preserve"> 11AUG2006  </v>
          </cell>
          <cell r="P48" t="str">
            <v xml:space="preserve"> n  </v>
          </cell>
          <cell r="Q48">
            <v>5</v>
          </cell>
          <cell r="R48">
            <v>20</v>
          </cell>
        </row>
        <row r="49">
          <cell r="G49">
            <v>3004811345</v>
          </cell>
          <cell r="H49" t="str">
            <v xml:space="preserve"> University of Texas Southwestern Medical SchoolProgram  </v>
          </cell>
          <cell r="I49" t="str">
            <v xml:space="preserve"> Dallas  </v>
          </cell>
          <cell r="J49" t="str">
            <v xml:space="preserve"> Texas  </v>
          </cell>
          <cell r="K49">
            <v>300</v>
          </cell>
          <cell r="L49" t="str">
            <v xml:space="preserve"> Pathology-Anatomic and Clinical  </v>
          </cell>
          <cell r="M49" t="str">
            <v xml:space="preserve"> AO  </v>
          </cell>
          <cell r="N49" t="str">
            <v xml:space="preserve"> Continued Accreditation  </v>
          </cell>
          <cell r="O49" t="str">
            <v xml:space="preserve"> 11APR2008  </v>
          </cell>
          <cell r="P49" t="str">
            <v xml:space="preserve"> n  </v>
          </cell>
          <cell r="Q49">
            <v>4</v>
          </cell>
          <cell r="R49">
            <v>38</v>
          </cell>
        </row>
        <row r="50">
          <cell r="G50">
            <v>3054831068</v>
          </cell>
          <cell r="H50" t="str">
            <v xml:space="preserve"> University of Texas Southwestern Medical SchoolProgram  </v>
          </cell>
          <cell r="I50" t="str">
            <v xml:space="preserve"> Dallas  </v>
          </cell>
          <cell r="J50" t="str">
            <v xml:space="preserve"> Texas  </v>
          </cell>
          <cell r="K50">
            <v>305</v>
          </cell>
          <cell r="L50" t="str">
            <v xml:space="preserve"> Blood Banking/TransfusionMedicine  </v>
          </cell>
          <cell r="M50" t="str">
            <v xml:space="preserve"> CF  </v>
          </cell>
          <cell r="N50" t="str">
            <v xml:space="preserve"> Continued Full Accreditation  </v>
          </cell>
          <cell r="O50" t="str">
            <v xml:space="preserve"> 26MAR2004  </v>
          </cell>
          <cell r="P50" t="str">
            <v xml:space="preserve"> y  </v>
          </cell>
          <cell r="Q50">
            <v>1</v>
          </cell>
          <cell r="R50">
            <v>1</v>
          </cell>
        </row>
        <row r="51">
          <cell r="G51">
            <v>3074821060</v>
          </cell>
          <cell r="H51" t="str">
            <v xml:space="preserve"> University of Texas Southwestern Medical SchoolProgram  </v>
          </cell>
          <cell r="I51" t="str">
            <v xml:space="preserve"> Dallas  </v>
          </cell>
          <cell r="J51" t="str">
            <v xml:space="preserve"> Texas  </v>
          </cell>
          <cell r="K51">
            <v>307</v>
          </cell>
          <cell r="L51" t="str">
            <v xml:space="preserve"> Cytopathology  </v>
          </cell>
          <cell r="M51" t="str">
            <v xml:space="preserve"> AO  </v>
          </cell>
          <cell r="N51" t="str">
            <v xml:space="preserve"> Continued Accreditation  </v>
          </cell>
          <cell r="O51" t="str">
            <v xml:space="preserve"> 05OCT2007  </v>
          </cell>
          <cell r="P51" t="str">
            <v xml:space="preserve"> y  </v>
          </cell>
          <cell r="Q51">
            <v>1</v>
          </cell>
          <cell r="R51">
            <v>2</v>
          </cell>
        </row>
        <row r="52">
          <cell r="G52">
            <v>3104811028</v>
          </cell>
          <cell r="H52" t="str">
            <v xml:space="preserve"> University of Texas Southwestern Medical SchoolProgram  </v>
          </cell>
          <cell r="I52" t="str">
            <v xml:space="preserve"> Dallas  </v>
          </cell>
          <cell r="J52" t="str">
            <v xml:space="preserve"> Texas  </v>
          </cell>
          <cell r="K52">
            <v>310</v>
          </cell>
          <cell r="L52" t="str">
            <v xml:space="preserve"> Forensic Pathology  </v>
          </cell>
          <cell r="M52" t="str">
            <v xml:space="preserve"> AO  </v>
          </cell>
          <cell r="N52" t="str">
            <v xml:space="preserve"> Continued Accreditation  </v>
          </cell>
          <cell r="O52" t="str">
            <v xml:space="preserve"> 24MAR2006  </v>
          </cell>
          <cell r="P52" t="str">
            <v xml:space="preserve"> y  </v>
          </cell>
          <cell r="Q52">
            <v>1</v>
          </cell>
          <cell r="R52">
            <v>3</v>
          </cell>
        </row>
        <row r="53">
          <cell r="G53">
            <v>3114821064</v>
          </cell>
          <cell r="H53" t="str">
            <v xml:space="preserve"> University of Texas Southwestern Medical SchoolProgram  </v>
          </cell>
          <cell r="I53" t="str">
            <v xml:space="preserve"> Dallas  </v>
          </cell>
          <cell r="J53" t="str">
            <v xml:space="preserve"> Texas  </v>
          </cell>
          <cell r="K53">
            <v>311</v>
          </cell>
          <cell r="L53" t="str">
            <v xml:space="preserve"> Hematology  </v>
          </cell>
          <cell r="M53" t="str">
            <v xml:space="preserve"> AO  </v>
          </cell>
          <cell r="N53" t="str">
            <v xml:space="preserve"> Continued Accreditation  </v>
          </cell>
          <cell r="O53" t="str">
            <v xml:space="preserve"> 27APR2007  </v>
          </cell>
          <cell r="P53" t="str">
            <v xml:space="preserve"> y  </v>
          </cell>
          <cell r="Q53">
            <v>1</v>
          </cell>
          <cell r="R53">
            <v>2</v>
          </cell>
        </row>
        <row r="54">
          <cell r="G54">
            <v>3144812014</v>
          </cell>
          <cell r="H54" t="str">
            <v xml:space="preserve"> University of Texas Southwestern Medical SchoolProgram  </v>
          </cell>
          <cell r="I54" t="str">
            <v xml:space="preserve"> Dallas  </v>
          </cell>
          <cell r="J54" t="str">
            <v xml:space="preserve"> Texas  </v>
          </cell>
          <cell r="K54">
            <v>314</v>
          </cell>
          <cell r="L54" t="str">
            <v xml:space="preserve"> Medical Microbiology  </v>
          </cell>
          <cell r="M54" t="str">
            <v xml:space="preserve"> AO  </v>
          </cell>
          <cell r="N54" t="str">
            <v xml:space="preserve"> Continued Accreditation  </v>
          </cell>
          <cell r="O54" t="str">
            <v xml:space="preserve"> 30SEP2006  </v>
          </cell>
          <cell r="P54" t="str">
            <v xml:space="preserve"> y  </v>
          </cell>
          <cell r="Q54">
            <v>1</v>
          </cell>
          <cell r="R54">
            <v>1</v>
          </cell>
        </row>
        <row r="55">
          <cell r="G55">
            <v>3154821083</v>
          </cell>
          <cell r="H55" t="str">
            <v xml:space="preserve"> University of Texas Southwestern Medical SchoolProgram  </v>
          </cell>
          <cell r="I55" t="str">
            <v xml:space="preserve"> Dallas  </v>
          </cell>
          <cell r="J55" t="str">
            <v xml:space="preserve"> Texas  </v>
          </cell>
          <cell r="K55">
            <v>315</v>
          </cell>
          <cell r="L55" t="str">
            <v xml:space="preserve"> Neuropathology  </v>
          </cell>
          <cell r="M55" t="str">
            <v xml:space="preserve"> AO  </v>
          </cell>
          <cell r="N55" t="str">
            <v xml:space="preserve"> Continued Accreditation  </v>
          </cell>
          <cell r="O55" t="str">
            <v xml:space="preserve"> 24MAR2006  </v>
          </cell>
          <cell r="P55" t="str">
            <v xml:space="preserve"> y  </v>
          </cell>
          <cell r="Q55">
            <v>2</v>
          </cell>
          <cell r="R55">
            <v>3</v>
          </cell>
        </row>
        <row r="56">
          <cell r="G56">
            <v>3164821003</v>
          </cell>
          <cell r="H56" t="str">
            <v xml:space="preserve"> University of Texas Southwestern Medical SchoolProgram  </v>
          </cell>
          <cell r="I56" t="str">
            <v xml:space="preserve"> Dallas  </v>
          </cell>
          <cell r="J56" t="str">
            <v xml:space="preserve"> Texas  </v>
          </cell>
          <cell r="K56">
            <v>316</v>
          </cell>
          <cell r="L56" t="str">
            <v xml:space="preserve"> Pediatric Pathology  </v>
          </cell>
          <cell r="M56" t="str">
            <v xml:space="preserve"> AO  </v>
          </cell>
          <cell r="N56" t="str">
            <v xml:space="preserve"> Continued Accreditation  </v>
          </cell>
          <cell r="O56" t="str">
            <v xml:space="preserve"> 21OCT2005  </v>
          </cell>
          <cell r="P56" t="str">
            <v xml:space="preserve"> y  </v>
          </cell>
          <cell r="Q56">
            <v>1</v>
          </cell>
          <cell r="R56">
            <v>2</v>
          </cell>
        </row>
        <row r="57">
          <cell r="G57">
            <v>3204821230</v>
          </cell>
          <cell r="H57" t="str">
            <v xml:space="preserve"> University of Texas Southwestern Medical SchoolProgram  </v>
          </cell>
          <cell r="I57" t="str">
            <v xml:space="preserve"> Dallas  </v>
          </cell>
          <cell r="J57" t="str">
            <v xml:space="preserve"> Texas  </v>
          </cell>
          <cell r="K57">
            <v>320</v>
          </cell>
          <cell r="L57" t="str">
            <v xml:space="preserve"> Pediatrics  </v>
          </cell>
          <cell r="M57" t="str">
            <v xml:space="preserve"> AO  </v>
          </cell>
          <cell r="N57" t="str">
            <v xml:space="preserve"> Continued Accreditation  </v>
          </cell>
          <cell r="O57" t="str">
            <v xml:space="preserve"> 13APR2008  </v>
          </cell>
          <cell r="P57" t="str">
            <v xml:space="preserve"> n  </v>
          </cell>
          <cell r="Q57">
            <v>3</v>
          </cell>
          <cell r="R57">
            <v>90</v>
          </cell>
        </row>
        <row r="58">
          <cell r="G58">
            <v>3234821041</v>
          </cell>
          <cell r="H58" t="str">
            <v xml:space="preserve"> University of Texas Southwestern Medical SchoolProgram  </v>
          </cell>
          <cell r="I58" t="str">
            <v xml:space="preserve"> Dallas  </v>
          </cell>
          <cell r="J58" t="str">
            <v xml:space="preserve"> Texas  </v>
          </cell>
          <cell r="K58">
            <v>323</v>
          </cell>
          <cell r="L58" t="str">
            <v xml:space="preserve"> Pediatric Critical Care Medicine  </v>
          </cell>
          <cell r="M58" t="str">
            <v xml:space="preserve"> CA  </v>
          </cell>
          <cell r="N58" t="str">
            <v xml:space="preserve"> Continued Accreditation  </v>
          </cell>
          <cell r="O58" t="str">
            <v xml:space="preserve"> 13APR2008  </v>
          </cell>
          <cell r="P58" t="str">
            <v xml:space="preserve"> y  </v>
          </cell>
          <cell r="Q58">
            <v>3</v>
          </cell>
          <cell r="R58">
            <v>12</v>
          </cell>
        </row>
        <row r="59">
          <cell r="G59">
            <v>3244821034</v>
          </cell>
          <cell r="H59" t="str">
            <v xml:space="preserve"> University of Texas Southwestern Medical SchoolProgram  </v>
          </cell>
          <cell r="I59" t="str">
            <v xml:space="preserve"> Dallas  </v>
          </cell>
          <cell r="J59" t="str">
            <v xml:space="preserve"> Texas  </v>
          </cell>
          <cell r="K59">
            <v>324</v>
          </cell>
          <cell r="L59" t="str">
            <v xml:space="preserve"> Pediatric Emergency Medicine  </v>
          </cell>
          <cell r="M59" t="str">
            <v xml:space="preserve"> CA  </v>
          </cell>
          <cell r="N59" t="str">
            <v xml:space="preserve"> Continued Accreditation  </v>
          </cell>
          <cell r="O59" t="str">
            <v xml:space="preserve"> 13APR2008  </v>
          </cell>
          <cell r="P59" t="str">
            <v xml:space="preserve"> y  </v>
          </cell>
          <cell r="Q59">
            <v>3</v>
          </cell>
          <cell r="R59">
            <v>9</v>
          </cell>
        </row>
        <row r="60">
          <cell r="G60">
            <v>3254821058</v>
          </cell>
          <cell r="H60" t="str">
            <v xml:space="preserve"> University of Texas Southwestern Medical SchoolProgram  </v>
          </cell>
          <cell r="I60" t="str">
            <v xml:space="preserve"> Dallas  </v>
          </cell>
          <cell r="J60" t="str">
            <v xml:space="preserve"> Texas  </v>
          </cell>
          <cell r="K60">
            <v>325</v>
          </cell>
          <cell r="L60" t="str">
            <v xml:space="preserve"> Pediatric Cardiology  </v>
          </cell>
          <cell r="M60" t="str">
            <v xml:space="preserve"> CA  </v>
          </cell>
          <cell r="N60" t="str">
            <v xml:space="preserve"> Continued Accreditation  </v>
          </cell>
          <cell r="O60" t="str">
            <v xml:space="preserve"> 13APR2008  </v>
          </cell>
          <cell r="P60" t="str">
            <v xml:space="preserve"> y  </v>
          </cell>
          <cell r="Q60">
            <v>3</v>
          </cell>
          <cell r="R60">
            <v>6</v>
          </cell>
        </row>
        <row r="61">
          <cell r="G61">
            <v>3264831069</v>
          </cell>
          <cell r="H61" t="str">
            <v xml:space="preserve"> University of Texas Southwestern Medical SchoolProgram  </v>
          </cell>
          <cell r="I61" t="str">
            <v xml:space="preserve"> Dallas  </v>
          </cell>
          <cell r="J61" t="str">
            <v xml:space="preserve"> Texas  </v>
          </cell>
          <cell r="K61">
            <v>326</v>
          </cell>
          <cell r="L61" t="str">
            <v xml:space="preserve"> Pediatric Endocrinology  </v>
          </cell>
          <cell r="M61" t="str">
            <v xml:space="preserve"> CA  </v>
          </cell>
          <cell r="N61" t="str">
            <v xml:space="preserve"> Continued Accreditation  </v>
          </cell>
          <cell r="O61" t="str">
            <v xml:space="preserve"> 13APR2008  </v>
          </cell>
          <cell r="P61" t="str">
            <v xml:space="preserve"> y  </v>
          </cell>
          <cell r="Q61">
            <v>3</v>
          </cell>
          <cell r="R61">
            <v>6</v>
          </cell>
        </row>
        <row r="62">
          <cell r="G62">
            <v>3274821046</v>
          </cell>
          <cell r="H62" t="str">
            <v xml:space="preserve"> University of Texas Southwestern Medical SchoolProgram  </v>
          </cell>
          <cell r="I62" t="str">
            <v xml:space="preserve"> Dallas  </v>
          </cell>
          <cell r="J62" t="str">
            <v xml:space="preserve"> Texas  </v>
          </cell>
          <cell r="K62">
            <v>327</v>
          </cell>
          <cell r="L62" t="str">
            <v xml:space="preserve"> Pediatric Hematology/Oncology  </v>
          </cell>
          <cell r="M62" t="str">
            <v xml:space="preserve"> CA  </v>
          </cell>
          <cell r="N62" t="str">
            <v xml:space="preserve"> Continued Accreditation  </v>
          </cell>
          <cell r="O62" t="str">
            <v xml:space="preserve"> 13APR2008  </v>
          </cell>
          <cell r="P62" t="str">
            <v xml:space="preserve"> y  </v>
          </cell>
          <cell r="Q62">
            <v>3</v>
          </cell>
          <cell r="R62">
            <v>12</v>
          </cell>
        </row>
        <row r="63">
          <cell r="G63">
            <v>3284821019</v>
          </cell>
          <cell r="H63" t="str">
            <v xml:space="preserve"> University of Texas Southwestern Medical SchoolProgram  </v>
          </cell>
          <cell r="I63" t="str">
            <v xml:space="preserve"> Dallas  </v>
          </cell>
          <cell r="J63" t="str">
            <v xml:space="preserve"> Texas  </v>
          </cell>
          <cell r="K63">
            <v>328</v>
          </cell>
          <cell r="L63" t="str">
            <v xml:space="preserve"> Pediatric Nephrology  </v>
          </cell>
          <cell r="M63" t="str">
            <v xml:space="preserve"> CA  </v>
          </cell>
          <cell r="N63" t="str">
            <v xml:space="preserve"> Continued Accreditation  </v>
          </cell>
          <cell r="O63" t="str">
            <v xml:space="preserve"> 13APR2008  </v>
          </cell>
          <cell r="P63" t="str">
            <v xml:space="preserve"> y  </v>
          </cell>
          <cell r="Q63">
            <v>3</v>
          </cell>
          <cell r="R63">
            <v>9</v>
          </cell>
        </row>
        <row r="64">
          <cell r="G64">
            <v>3294821055</v>
          </cell>
          <cell r="H64" t="str">
            <v xml:space="preserve"> University of Texas Southwestern Medical SchoolProgram  </v>
          </cell>
          <cell r="I64" t="str">
            <v xml:space="preserve"> Dallas  </v>
          </cell>
          <cell r="J64" t="str">
            <v xml:space="preserve"> Texas  </v>
          </cell>
          <cell r="K64">
            <v>329</v>
          </cell>
          <cell r="L64" t="str">
            <v xml:space="preserve"> Neonatal-Perinatal Medicine  </v>
          </cell>
          <cell r="M64" t="str">
            <v xml:space="preserve"> CA  </v>
          </cell>
          <cell r="N64" t="str">
            <v xml:space="preserve"> Continued Accreditation  </v>
          </cell>
          <cell r="O64" t="str">
            <v xml:space="preserve"> 13APR2008  </v>
          </cell>
          <cell r="P64" t="str">
            <v xml:space="preserve"> y  </v>
          </cell>
          <cell r="Q64">
            <v>3</v>
          </cell>
          <cell r="R64">
            <v>12</v>
          </cell>
        </row>
        <row r="65">
          <cell r="G65">
            <v>3314831021</v>
          </cell>
          <cell r="H65" t="str">
            <v xml:space="preserve"> University of Texas Southwestern Medical SchoolProgram  </v>
          </cell>
          <cell r="I65" t="str">
            <v xml:space="preserve"> Dallas  </v>
          </cell>
          <cell r="J65" t="str">
            <v xml:space="preserve"> Texas  </v>
          </cell>
          <cell r="K65">
            <v>331</v>
          </cell>
          <cell r="L65" t="str">
            <v xml:space="preserve"> Pediatric Rheumatology  </v>
          </cell>
          <cell r="M65" t="str">
            <v xml:space="preserve"> CA  </v>
          </cell>
          <cell r="N65" t="str">
            <v xml:space="preserve"> Continued Accreditation  </v>
          </cell>
          <cell r="O65" t="str">
            <v xml:space="preserve"> 13APR2008  </v>
          </cell>
          <cell r="P65" t="str">
            <v xml:space="preserve"> y  </v>
          </cell>
          <cell r="Q65">
            <v>3</v>
          </cell>
          <cell r="R65">
            <v>6</v>
          </cell>
        </row>
        <row r="66">
          <cell r="G66">
            <v>3324811045</v>
          </cell>
          <cell r="H66" t="str">
            <v xml:space="preserve"> University of Texas Southwestern Medical SchoolProgram  </v>
          </cell>
          <cell r="I66" t="str">
            <v xml:space="preserve"> Dallas  </v>
          </cell>
          <cell r="J66" t="str">
            <v xml:space="preserve"> Texas  </v>
          </cell>
          <cell r="K66">
            <v>332</v>
          </cell>
          <cell r="L66" t="str">
            <v xml:space="preserve"> Pediatric Gastroenterology  </v>
          </cell>
          <cell r="M66" t="str">
            <v xml:space="preserve"> CA  </v>
          </cell>
          <cell r="N66" t="str">
            <v xml:space="preserve"> Continued Accreditation  </v>
          </cell>
          <cell r="O66" t="str">
            <v xml:space="preserve"> 13APR2008  </v>
          </cell>
          <cell r="P66" t="str">
            <v xml:space="preserve"> y  </v>
          </cell>
          <cell r="Q66">
            <v>3</v>
          </cell>
          <cell r="R66">
            <v>6</v>
          </cell>
        </row>
        <row r="67">
          <cell r="G67">
            <v>3354821053</v>
          </cell>
          <cell r="H67" t="str">
            <v xml:space="preserve"> University of Texas Southwestern Medical SchoolProgram  </v>
          </cell>
          <cell r="I67" t="str">
            <v xml:space="preserve"> Dallas  </v>
          </cell>
          <cell r="J67" t="str">
            <v xml:space="preserve"> Texas  </v>
          </cell>
          <cell r="K67">
            <v>335</v>
          </cell>
          <cell r="L67" t="str">
            <v xml:space="preserve"> Pediatric Infectious Diseases  </v>
          </cell>
          <cell r="M67" t="str">
            <v xml:space="preserve"> CA  </v>
          </cell>
          <cell r="N67" t="str">
            <v xml:space="preserve"> Continued Accreditation  </v>
          </cell>
          <cell r="O67" t="str">
            <v xml:space="preserve"> 13APR2008  </v>
          </cell>
          <cell r="P67" t="str">
            <v xml:space="preserve"> y  </v>
          </cell>
          <cell r="Q67">
            <v>3</v>
          </cell>
          <cell r="R67">
            <v>6</v>
          </cell>
        </row>
        <row r="68">
          <cell r="G68">
            <v>3404821065</v>
          </cell>
          <cell r="H68" t="str">
            <v xml:space="preserve"> University of Texas Southwestern Medical SchoolProgram  </v>
          </cell>
          <cell r="I68" t="str">
            <v xml:space="preserve"> Dallas  </v>
          </cell>
          <cell r="J68" t="str">
            <v xml:space="preserve"> Texas  </v>
          </cell>
          <cell r="K68">
            <v>340</v>
          </cell>
          <cell r="L68" t="str">
            <v xml:space="preserve"> Physical Medicine andRehabilitation  </v>
          </cell>
          <cell r="M68" t="str">
            <v xml:space="preserve"> AO  </v>
          </cell>
          <cell r="N68" t="str">
            <v xml:space="preserve"> Continued Accreditation  </v>
          </cell>
          <cell r="O68" t="str">
            <v xml:space="preserve"> 24AUG2007  </v>
          </cell>
          <cell r="P68" t="str">
            <v xml:space="preserve"> y  </v>
          </cell>
          <cell r="Q68">
            <v>3</v>
          </cell>
          <cell r="R68">
            <v>21</v>
          </cell>
        </row>
        <row r="69">
          <cell r="G69">
            <v>3454821012</v>
          </cell>
          <cell r="H69" t="str">
            <v xml:space="preserve"> University of Texas Southwestern Medical SchoolProgram  </v>
          </cell>
          <cell r="I69" t="str">
            <v xml:space="preserve"> Dallas  </v>
          </cell>
          <cell r="J69" t="str">
            <v xml:space="preserve"> Texas  </v>
          </cell>
          <cell r="K69">
            <v>345</v>
          </cell>
          <cell r="L69" t="str">
            <v xml:space="preserve"> Spinal Cord Injury Medicine  </v>
          </cell>
          <cell r="M69" t="str">
            <v xml:space="preserve"> CA  </v>
          </cell>
          <cell r="N69" t="str">
            <v xml:space="preserve"> Continued Accreditation  </v>
          </cell>
          <cell r="O69" t="str">
            <v xml:space="preserve"> 24AUG2007  </v>
          </cell>
          <cell r="P69" t="str">
            <v xml:space="preserve"> y  </v>
          </cell>
          <cell r="Q69">
            <v>1</v>
          </cell>
          <cell r="R69">
            <v>2</v>
          </cell>
        </row>
        <row r="70">
          <cell r="G70">
            <v>3604821097</v>
          </cell>
          <cell r="H70" t="str">
            <v xml:space="preserve"> University of Texas Southwestern Medical SchoolProgram  </v>
          </cell>
          <cell r="I70" t="str">
            <v xml:space="preserve"> Dallas  </v>
          </cell>
          <cell r="J70" t="str">
            <v xml:space="preserve"> Texas  </v>
          </cell>
          <cell r="K70">
            <v>360</v>
          </cell>
          <cell r="L70" t="str">
            <v xml:space="preserve"> Plastic Surgery  </v>
          </cell>
          <cell r="M70" t="str">
            <v xml:space="preserve"> CF  </v>
          </cell>
          <cell r="N70" t="str">
            <v xml:space="preserve"> Continued Full Accreditation  </v>
          </cell>
          <cell r="O70" t="str">
            <v xml:space="preserve"> 29APR2004  </v>
          </cell>
          <cell r="P70" t="str">
            <v xml:space="preserve"> n  </v>
          </cell>
          <cell r="Q70">
            <v>5</v>
          </cell>
          <cell r="R70">
            <v>17</v>
          </cell>
        </row>
        <row r="71">
          <cell r="G71">
            <v>3634821004</v>
          </cell>
          <cell r="H71" t="str">
            <v xml:space="preserve"> University of Texas Southwestern Medical SchoolProgram  </v>
          </cell>
          <cell r="I71" t="str">
            <v xml:space="preserve"> Dallas  </v>
          </cell>
          <cell r="J71" t="str">
            <v xml:space="preserve"> Texas  </v>
          </cell>
          <cell r="K71">
            <v>363</v>
          </cell>
          <cell r="L71" t="str">
            <v xml:space="preserve"> Hand Surgery  </v>
          </cell>
          <cell r="M71" t="str">
            <v xml:space="preserve"> CA  </v>
          </cell>
          <cell r="N71" t="str">
            <v xml:space="preserve"> Continued Accreditation  </v>
          </cell>
          <cell r="O71" t="str">
            <v xml:space="preserve"> 29APR2004  </v>
          </cell>
          <cell r="P71" t="str">
            <v xml:space="preserve"> y  </v>
          </cell>
          <cell r="Q71">
            <v>1</v>
          </cell>
          <cell r="R71">
            <v>1</v>
          </cell>
        </row>
        <row r="72">
          <cell r="G72">
            <v>4004821211</v>
          </cell>
          <cell r="H72" t="str">
            <v xml:space="preserve"> University of Texas Southwestern Medical SchoolProgram  </v>
          </cell>
          <cell r="I72" t="str">
            <v xml:space="preserve"> Dallas  </v>
          </cell>
          <cell r="J72" t="str">
            <v xml:space="preserve"> Texas  </v>
          </cell>
          <cell r="K72">
            <v>400</v>
          </cell>
          <cell r="L72" t="str">
            <v xml:space="preserve"> Psychiatry  </v>
          </cell>
          <cell r="M72" t="str">
            <v xml:space="preserve"> CF  </v>
          </cell>
          <cell r="N72" t="str">
            <v xml:space="preserve"> Continued Full Accreditation  </v>
          </cell>
          <cell r="O72" t="str">
            <v xml:space="preserve"> 17APR2005  </v>
          </cell>
          <cell r="P72" t="str">
            <v xml:space="preserve"> n  </v>
          </cell>
          <cell r="Q72">
            <v>4</v>
          </cell>
          <cell r="R72">
            <v>68</v>
          </cell>
        </row>
        <row r="73">
          <cell r="G73">
            <v>4014821028</v>
          </cell>
          <cell r="H73" t="str">
            <v xml:space="preserve"> University of Texas Southwestern Medical SchoolProgram  </v>
          </cell>
          <cell r="I73" t="str">
            <v xml:space="preserve"> Dallas  </v>
          </cell>
          <cell r="J73" t="str">
            <v xml:space="preserve"> Texas  </v>
          </cell>
          <cell r="K73">
            <v>401</v>
          </cell>
          <cell r="L73" t="str">
            <v xml:space="preserve"> Addiction Psychiatry  </v>
          </cell>
          <cell r="M73" t="str">
            <v xml:space="preserve"> CA  </v>
          </cell>
          <cell r="N73" t="str">
            <v xml:space="preserve"> Continued Accreditation  </v>
          </cell>
          <cell r="O73" t="str">
            <v xml:space="preserve"> 26APR2004  </v>
          </cell>
          <cell r="P73" t="str">
            <v xml:space="preserve"> y  </v>
          </cell>
          <cell r="Q73">
            <v>1</v>
          </cell>
          <cell r="R73">
            <v>2</v>
          </cell>
        </row>
        <row r="74">
          <cell r="G74">
            <v>4054821123</v>
          </cell>
          <cell r="H74" t="str">
            <v xml:space="preserve"> University of Texas Southwestern Medical SchoolProgram  </v>
          </cell>
          <cell r="I74" t="str">
            <v xml:space="preserve"> Dallas  </v>
          </cell>
          <cell r="J74" t="str">
            <v xml:space="preserve"> Texas  </v>
          </cell>
          <cell r="K74">
            <v>405</v>
          </cell>
          <cell r="L74" t="str">
            <v xml:space="preserve"> Child and Adolescent Psychiatry  </v>
          </cell>
          <cell r="M74" t="str">
            <v xml:space="preserve"> AO  </v>
          </cell>
          <cell r="N74" t="str">
            <v xml:space="preserve"> Continued Accreditation  </v>
          </cell>
          <cell r="O74" t="str">
            <v xml:space="preserve"> 04APR2008  </v>
          </cell>
          <cell r="P74" t="str">
            <v xml:space="preserve"> y  </v>
          </cell>
          <cell r="Q74">
            <v>2</v>
          </cell>
          <cell r="R74">
            <v>12</v>
          </cell>
        </row>
        <row r="75">
          <cell r="G75">
            <v>4064831042</v>
          </cell>
          <cell r="H75" t="str">
            <v xml:space="preserve"> University of Texas Southwestern Medical SchoolProgram  </v>
          </cell>
          <cell r="I75" t="str">
            <v xml:space="preserve"> Dallas  </v>
          </cell>
          <cell r="J75" t="str">
            <v xml:space="preserve"> Texas  </v>
          </cell>
          <cell r="K75">
            <v>406</v>
          </cell>
          <cell r="L75" t="str">
            <v xml:space="preserve"> Forensic Psychiatry  </v>
          </cell>
          <cell r="M75" t="str">
            <v xml:space="preserve"> CA  </v>
          </cell>
          <cell r="N75" t="str">
            <v xml:space="preserve"> Continued Accreditation  </v>
          </cell>
          <cell r="O75" t="str">
            <v xml:space="preserve"> 31OCT2003  </v>
          </cell>
          <cell r="P75" t="str">
            <v xml:space="preserve"> y  </v>
          </cell>
          <cell r="Q75">
            <v>1</v>
          </cell>
          <cell r="R75">
            <v>2</v>
          </cell>
        </row>
        <row r="76">
          <cell r="G76">
            <v>4074821036</v>
          </cell>
          <cell r="H76" t="str">
            <v xml:space="preserve"> University of Texas Southwestern Medical SchoolProgram  </v>
          </cell>
          <cell r="I76" t="str">
            <v xml:space="preserve"> Dallas  </v>
          </cell>
          <cell r="J76" t="str">
            <v xml:space="preserve"> Texas  </v>
          </cell>
          <cell r="K76">
            <v>407</v>
          </cell>
          <cell r="L76" t="str">
            <v xml:space="preserve"> Geriatric Psychiatry  </v>
          </cell>
          <cell r="M76" t="str">
            <v xml:space="preserve"> CA  </v>
          </cell>
          <cell r="N76" t="str">
            <v xml:space="preserve"> Continued Accreditation  </v>
          </cell>
          <cell r="O76" t="str">
            <v xml:space="preserve"> 28APR2006  </v>
          </cell>
          <cell r="P76" t="str">
            <v xml:space="preserve"> y  </v>
          </cell>
          <cell r="Q76">
            <v>1</v>
          </cell>
          <cell r="R76">
            <v>3</v>
          </cell>
        </row>
        <row r="77">
          <cell r="G77">
            <v>4094821034</v>
          </cell>
          <cell r="H77" t="str">
            <v xml:space="preserve"> University of Texas Southwestern Medical SchoolProgram  </v>
          </cell>
          <cell r="I77" t="str">
            <v xml:space="preserve"> Dallas  </v>
          </cell>
          <cell r="J77" t="str">
            <v xml:space="preserve"> Texas  </v>
          </cell>
          <cell r="K77">
            <v>409</v>
          </cell>
          <cell r="L77" t="str">
            <v xml:space="preserve"> Psychosomatic Medicine  </v>
          </cell>
          <cell r="M77" t="str">
            <v xml:space="preserve"> AC  </v>
          </cell>
          <cell r="N77" t="str">
            <v xml:space="preserve"> Accreditation  </v>
          </cell>
          <cell r="O77" t="str">
            <v xml:space="preserve"> 01JUL2007  </v>
          </cell>
          <cell r="P77" t="str">
            <v xml:space="preserve"> y  </v>
          </cell>
          <cell r="Q77">
            <v>1</v>
          </cell>
          <cell r="R77">
            <v>2</v>
          </cell>
        </row>
        <row r="78">
          <cell r="G78">
            <v>4204821192</v>
          </cell>
          <cell r="H78" t="str">
            <v xml:space="preserve"> University of Texas Southwestern Medical SchoolProgram  </v>
          </cell>
          <cell r="I78" t="str">
            <v xml:space="preserve"> Dallas  </v>
          </cell>
          <cell r="J78" t="str">
            <v xml:space="preserve"> Texas  </v>
          </cell>
          <cell r="K78">
            <v>420</v>
          </cell>
          <cell r="L78" t="str">
            <v xml:space="preserve"> Radiology-Diagnostic  </v>
          </cell>
          <cell r="M78" t="str">
            <v xml:space="preserve"> AO  </v>
          </cell>
          <cell r="N78" t="str">
            <v xml:space="preserve"> Continued Accreditation  </v>
          </cell>
          <cell r="O78" t="str">
            <v xml:space="preserve"> 20APR2006  </v>
          </cell>
          <cell r="P78" t="str">
            <v xml:space="preserve"> y  </v>
          </cell>
          <cell r="Q78">
            <v>4</v>
          </cell>
          <cell r="R78">
            <v>52</v>
          </cell>
        </row>
        <row r="79">
          <cell r="G79">
            <v>4234821059</v>
          </cell>
          <cell r="H79" t="str">
            <v xml:space="preserve"> University of Texas Southwestern Medical SchoolProgram  </v>
          </cell>
          <cell r="I79" t="str">
            <v xml:space="preserve"> Dallas  </v>
          </cell>
          <cell r="J79" t="str">
            <v xml:space="preserve"> Texas  </v>
          </cell>
          <cell r="K79">
            <v>423</v>
          </cell>
          <cell r="L79" t="str">
            <v xml:space="preserve"> Neuroradiology  </v>
          </cell>
          <cell r="M79" t="str">
            <v xml:space="preserve"> CA  </v>
          </cell>
          <cell r="N79" t="str">
            <v xml:space="preserve"> Continued Accreditation  </v>
          </cell>
          <cell r="O79" t="str">
            <v xml:space="preserve"> 02OCT2003  </v>
          </cell>
          <cell r="P79" t="str">
            <v xml:space="preserve"> y  </v>
          </cell>
          <cell r="Q79">
            <v>1</v>
          </cell>
          <cell r="R79">
            <v>6</v>
          </cell>
        </row>
        <row r="80">
          <cell r="G80">
            <v>4244821015</v>
          </cell>
          <cell r="H80" t="str">
            <v xml:space="preserve"> University of Texas Southwestern Medical SchoolProgram  </v>
          </cell>
          <cell r="I80" t="str">
            <v xml:space="preserve"> Dallas  </v>
          </cell>
          <cell r="J80" t="str">
            <v xml:space="preserve"> Texas  </v>
          </cell>
          <cell r="K80">
            <v>424</v>
          </cell>
          <cell r="L80" t="str">
            <v xml:space="preserve"> Pediatric Radiology  </v>
          </cell>
          <cell r="M80" t="str">
            <v xml:space="preserve"> CA  </v>
          </cell>
          <cell r="N80" t="str">
            <v xml:space="preserve"> Continued Accreditation  </v>
          </cell>
          <cell r="O80" t="str">
            <v xml:space="preserve"> 20APR2006  </v>
          </cell>
          <cell r="P80" t="str">
            <v xml:space="preserve"> y  </v>
          </cell>
          <cell r="Q80">
            <v>1</v>
          </cell>
          <cell r="R80">
            <v>4</v>
          </cell>
        </row>
        <row r="81">
          <cell r="G81">
            <v>4254821027</v>
          </cell>
          <cell r="H81" t="str">
            <v xml:space="preserve"> University of Texas Southwestern Medical SchoolProgram  </v>
          </cell>
          <cell r="I81" t="str">
            <v xml:space="preserve"> Dallas  </v>
          </cell>
          <cell r="J81" t="str">
            <v xml:space="preserve"> Texas  </v>
          </cell>
          <cell r="K81">
            <v>425</v>
          </cell>
          <cell r="L81" t="str">
            <v xml:space="preserve"> Nuclear Radiology  </v>
          </cell>
          <cell r="M81" t="str">
            <v xml:space="preserve"> CA  </v>
          </cell>
          <cell r="N81" t="str">
            <v xml:space="preserve"> Continued Accreditation  </v>
          </cell>
          <cell r="O81" t="str">
            <v xml:space="preserve"> 20APR2006  </v>
          </cell>
          <cell r="P81" t="str">
            <v xml:space="preserve"> y  </v>
          </cell>
          <cell r="Q81">
            <v>1</v>
          </cell>
          <cell r="R81">
            <v>1</v>
          </cell>
        </row>
        <row r="82">
          <cell r="G82">
            <v>4274821003</v>
          </cell>
          <cell r="H82" t="str">
            <v xml:space="preserve"> University of Texas Southwestern Medical SchoolProgram  </v>
          </cell>
          <cell r="I82" t="str">
            <v xml:space="preserve"> Dallas  </v>
          </cell>
          <cell r="J82" t="str">
            <v xml:space="preserve"> Texas  </v>
          </cell>
          <cell r="K82">
            <v>427</v>
          </cell>
          <cell r="L82" t="str">
            <v xml:space="preserve"> Vascular and Interventional Radiology  </v>
          </cell>
          <cell r="M82" t="str">
            <v xml:space="preserve"> CA  </v>
          </cell>
          <cell r="N82" t="str">
            <v xml:space="preserve"> Continued Accreditation  </v>
          </cell>
          <cell r="O82" t="str">
            <v xml:space="preserve"> 20APR2006  </v>
          </cell>
          <cell r="P82" t="str">
            <v xml:space="preserve"> y  </v>
          </cell>
          <cell r="Q82">
            <v>1</v>
          </cell>
          <cell r="R82">
            <v>3</v>
          </cell>
        </row>
        <row r="83">
          <cell r="G83">
            <v>4304812134</v>
          </cell>
          <cell r="H83" t="str">
            <v xml:space="preserve"> University of Texas Southwestern Medical SchoolProgram  </v>
          </cell>
          <cell r="I83" t="str">
            <v xml:space="preserve"> Dallas  </v>
          </cell>
          <cell r="J83" t="str">
            <v xml:space="preserve"> Texas  </v>
          </cell>
          <cell r="K83">
            <v>430</v>
          </cell>
          <cell r="L83" t="str">
            <v xml:space="preserve"> Radiation Oncology  </v>
          </cell>
          <cell r="M83" t="str">
            <v xml:space="preserve"> AO  </v>
          </cell>
          <cell r="N83" t="str">
            <v xml:space="preserve"> Continued Accreditation  </v>
          </cell>
          <cell r="O83" t="str">
            <v xml:space="preserve"> 21JAN2008  </v>
          </cell>
          <cell r="P83" t="str">
            <v xml:space="preserve"> y  </v>
          </cell>
          <cell r="Q83">
            <v>4</v>
          </cell>
          <cell r="R83">
            <v>6</v>
          </cell>
        </row>
        <row r="84">
          <cell r="G84">
            <v>4404821331</v>
          </cell>
          <cell r="H84" t="str">
            <v xml:space="preserve"> University of Texas Southwestern Medical SchoolProgram  </v>
          </cell>
          <cell r="I84" t="str">
            <v xml:space="preserve"> Dallas  </v>
          </cell>
          <cell r="J84" t="str">
            <v xml:space="preserve"> Texas  </v>
          </cell>
          <cell r="K84">
            <v>440</v>
          </cell>
          <cell r="L84" t="str">
            <v xml:space="preserve"> Surgery  </v>
          </cell>
          <cell r="M84" t="str">
            <v xml:space="preserve"> AO  </v>
          </cell>
          <cell r="N84" t="str">
            <v xml:space="preserve"> Continued Accreditation  </v>
          </cell>
          <cell r="O84" t="str">
            <v xml:space="preserve"> 25OCT2007  </v>
          </cell>
          <cell r="P84" t="str">
            <v xml:space="preserve"> n  </v>
          </cell>
          <cell r="Q84">
            <v>5</v>
          </cell>
          <cell r="R84">
            <v>95</v>
          </cell>
        </row>
        <row r="85">
          <cell r="G85">
            <v>4424821001</v>
          </cell>
          <cell r="H85" t="str">
            <v xml:space="preserve"> University of Texas Southwestern Medical SchoolProgram  </v>
          </cell>
          <cell r="I85" t="str">
            <v xml:space="preserve"> Dallas  </v>
          </cell>
          <cell r="J85" t="str">
            <v xml:space="preserve"> Texas  </v>
          </cell>
          <cell r="K85">
            <v>442</v>
          </cell>
          <cell r="L85" t="str">
            <v xml:space="preserve"> Surgical Critical Care  </v>
          </cell>
          <cell r="M85" t="str">
            <v xml:space="preserve"> AO  </v>
          </cell>
          <cell r="N85" t="str">
            <v xml:space="preserve"> Continued Accreditation  </v>
          </cell>
          <cell r="O85" t="str">
            <v xml:space="preserve"> 22FEB2007  </v>
          </cell>
          <cell r="P85" t="str">
            <v xml:space="preserve"> y  </v>
          </cell>
          <cell r="Q85">
            <v>1</v>
          </cell>
          <cell r="R85">
            <v>4</v>
          </cell>
        </row>
        <row r="86">
          <cell r="G86">
            <v>4454821022</v>
          </cell>
          <cell r="H86" t="str">
            <v xml:space="preserve"> University of Texas Southwestern Medical SchoolProgram  </v>
          </cell>
          <cell r="I86" t="str">
            <v xml:space="preserve"> Dallas  </v>
          </cell>
          <cell r="J86" t="str">
            <v xml:space="preserve"> Texas  </v>
          </cell>
          <cell r="K86">
            <v>445</v>
          </cell>
          <cell r="L86" t="str">
            <v xml:space="preserve"> Pediatric Surgery  </v>
          </cell>
          <cell r="M86" t="str">
            <v xml:space="preserve"> CF  </v>
          </cell>
          <cell r="N86" t="str">
            <v xml:space="preserve"> Continued Full Accreditation  </v>
          </cell>
          <cell r="O86" t="str">
            <v xml:space="preserve"> 24JUN2004  </v>
          </cell>
          <cell r="P86" t="str">
            <v xml:space="preserve"> y  </v>
          </cell>
          <cell r="Q86">
            <v>2</v>
          </cell>
          <cell r="R86">
            <v>2</v>
          </cell>
        </row>
        <row r="87">
          <cell r="G87">
            <v>4504821029</v>
          </cell>
          <cell r="H87" t="str">
            <v xml:space="preserve"> University of Texas Southwestern Medical SchoolProgram  </v>
          </cell>
          <cell r="I87" t="str">
            <v xml:space="preserve"> Dallas  </v>
          </cell>
          <cell r="J87" t="str">
            <v xml:space="preserve"> Texas  </v>
          </cell>
          <cell r="K87">
            <v>450</v>
          </cell>
          <cell r="L87" t="str">
            <v xml:space="preserve"> Vascular Surgery  </v>
          </cell>
          <cell r="M87" t="str">
            <v xml:space="preserve"> AO  </v>
          </cell>
          <cell r="N87" t="str">
            <v xml:space="preserve"> Continued Accreditation  </v>
          </cell>
          <cell r="O87" t="str">
            <v xml:space="preserve"> 25OCT2007  </v>
          </cell>
          <cell r="P87" t="str">
            <v xml:space="preserve"> y  </v>
          </cell>
          <cell r="Q87">
            <v>2</v>
          </cell>
          <cell r="R87">
            <v>3</v>
          </cell>
        </row>
        <row r="88">
          <cell r="G88">
            <v>4604821090</v>
          </cell>
          <cell r="H88" t="str">
            <v xml:space="preserve"> University of Texas Southwestern Medical SchoolProgram  </v>
          </cell>
          <cell r="I88" t="str">
            <v xml:space="preserve"> Dallas  </v>
          </cell>
          <cell r="J88" t="str">
            <v xml:space="preserve"> Texas  </v>
          </cell>
          <cell r="K88">
            <v>460</v>
          </cell>
          <cell r="L88" t="str">
            <v xml:space="preserve"> Thoracic Surgery  </v>
          </cell>
          <cell r="M88" t="str">
            <v xml:space="preserve"> AO  </v>
          </cell>
          <cell r="N88" t="str">
            <v xml:space="preserve"> Continued Accreditation  </v>
          </cell>
          <cell r="O88" t="str">
            <v xml:space="preserve"> 22JUL2005  </v>
          </cell>
          <cell r="P88" t="str">
            <v xml:space="preserve"> y  </v>
          </cell>
          <cell r="Q88">
            <v>3</v>
          </cell>
          <cell r="R88">
            <v>6</v>
          </cell>
        </row>
        <row r="89">
          <cell r="G89">
            <v>4804821143</v>
          </cell>
          <cell r="H89" t="str">
            <v xml:space="preserve"> University of Texas Southwestern Medical SchoolProgram  </v>
          </cell>
          <cell r="I89" t="str">
            <v xml:space="preserve"> Dallas  </v>
          </cell>
          <cell r="J89" t="str">
            <v xml:space="preserve"> Texas  </v>
          </cell>
          <cell r="K89">
            <v>480</v>
          </cell>
          <cell r="L89" t="str">
            <v xml:space="preserve"> Urology  </v>
          </cell>
          <cell r="M89" t="str">
            <v xml:space="preserve"> AO  </v>
          </cell>
          <cell r="N89" t="str">
            <v xml:space="preserve"> Continued Accreditation  </v>
          </cell>
          <cell r="O89" t="str">
            <v xml:space="preserve"> 30NOV2006  </v>
          </cell>
          <cell r="P89" t="str">
            <v xml:space="preserve"> y  </v>
          </cell>
          <cell r="Q89">
            <v>4</v>
          </cell>
          <cell r="R89">
            <v>16</v>
          </cell>
        </row>
        <row r="90">
          <cell r="G90">
            <v>4854831021</v>
          </cell>
          <cell r="H90" t="str">
            <v xml:space="preserve"> Children's Medical Center of Dallas/University ofTexas Southwestern Medical School Program  </v>
          </cell>
          <cell r="I90" t="str">
            <v xml:space="preserve"> Dallas  </v>
          </cell>
          <cell r="J90" t="str">
            <v xml:space="preserve"> Texas  </v>
          </cell>
          <cell r="K90">
            <v>485</v>
          </cell>
          <cell r="L90" t="str">
            <v xml:space="preserve"> Pediatric Urology  </v>
          </cell>
          <cell r="M90" t="str">
            <v xml:space="preserve"> AC  </v>
          </cell>
          <cell r="N90" t="str">
            <v xml:space="preserve"> Accreditation  </v>
          </cell>
          <cell r="O90" t="str">
            <v xml:space="preserve"> 07JUN2007  </v>
          </cell>
          <cell r="P90" t="str">
            <v xml:space="preserve"> y  </v>
          </cell>
          <cell r="Q90">
            <v>1</v>
          </cell>
          <cell r="R90">
            <v>2</v>
          </cell>
        </row>
        <row r="91">
          <cell r="G91">
            <v>5204840006</v>
          </cell>
          <cell r="H91" t="str">
            <v xml:space="preserve"> University of Texas Southwestern Medical SchoolProgram  </v>
          </cell>
          <cell r="I91" t="str">
            <v xml:space="preserve"> Dallas  </v>
          </cell>
          <cell r="J91" t="str">
            <v xml:space="preserve"> Texas  </v>
          </cell>
          <cell r="K91">
            <v>520</v>
          </cell>
          <cell r="L91" t="str">
            <v xml:space="preserve"> Sleep Medicine  </v>
          </cell>
          <cell r="M91" t="str">
            <v xml:space="preserve"> AC  </v>
          </cell>
          <cell r="N91" t="str">
            <v xml:space="preserve"> Accreditation  </v>
          </cell>
          <cell r="O91" t="str">
            <v xml:space="preserve"> 01JUL2005  </v>
          </cell>
          <cell r="P91" t="str">
            <v xml:space="preserve"> y  </v>
          </cell>
          <cell r="Q91">
            <v>1</v>
          </cell>
          <cell r="R91">
            <v>5</v>
          </cell>
        </row>
        <row r="92">
          <cell r="G92">
            <v>5304804052</v>
          </cell>
          <cell r="H92" t="str">
            <v xml:space="preserve"> University of Texas Southwestern Medical SchoolProgram  </v>
          </cell>
          <cell r="I92" t="str">
            <v xml:space="preserve"> Dallas  </v>
          </cell>
          <cell r="J92" t="str">
            <v xml:space="preserve"> Texas  </v>
          </cell>
          <cell r="K92">
            <v>530</v>
          </cell>
          <cell r="L92" t="str">
            <v xml:space="preserve"> Pain Medicine  </v>
          </cell>
          <cell r="M92" t="str">
            <v xml:space="preserve"> CA  </v>
          </cell>
          <cell r="N92" t="str">
            <v xml:space="preserve"> Continued Accreditation  </v>
          </cell>
          <cell r="O92" t="str">
            <v xml:space="preserve"> 28APR2008  </v>
          </cell>
          <cell r="P92" t="str">
            <v xml:space="preserve"> y  </v>
          </cell>
          <cell r="Q92">
            <v>1</v>
          </cell>
          <cell r="R92">
            <v>3</v>
          </cell>
        </row>
        <row r="93">
          <cell r="G93">
            <v>5304834015</v>
          </cell>
          <cell r="H93" t="str">
            <v xml:space="preserve"> University of Texas Southwestern Medical School/John Peter Smith Hospital Program  </v>
          </cell>
          <cell r="I93" t="str">
            <v xml:space="preserve"> Fort Worth  </v>
          </cell>
          <cell r="J93" t="str">
            <v xml:space="preserve"> Texas  </v>
          </cell>
          <cell r="K93">
            <v>530</v>
          </cell>
          <cell r="L93" t="str">
            <v xml:space="preserve"> Pain Medicine  </v>
          </cell>
          <cell r="M93" t="str">
            <v xml:space="preserve"> AC  </v>
          </cell>
          <cell r="N93" t="str">
            <v xml:space="preserve"> Accreditation  </v>
          </cell>
          <cell r="O93" t="str">
            <v xml:space="preserve"> 01JUL2007  </v>
          </cell>
          <cell r="P93" t="str">
            <v xml:space="preserve"> y  </v>
          </cell>
          <cell r="Q93">
            <v>1</v>
          </cell>
          <cell r="R93">
            <v>4</v>
          </cell>
        </row>
        <row r="94">
          <cell r="G94">
            <v>180851</v>
          </cell>
          <cell r="H94" t="str">
            <v>Univ TX Medical Branch - Galveston - Family Practice</v>
          </cell>
          <cell r="I94" t="str">
            <v>Galveston</v>
          </cell>
          <cell r="J94" t="str">
            <v>TX</v>
          </cell>
          <cell r="K94">
            <v>120</v>
          </cell>
          <cell r="L94" t="str">
            <v>Family Medicine</v>
          </cell>
          <cell r="M94" t="str">
            <v>AoA</v>
          </cell>
          <cell r="N94" t="str">
            <v>AOA Approved Residency</v>
          </cell>
          <cell r="O94">
            <v>39638</v>
          </cell>
          <cell r="P94" t="str">
            <v>N</v>
          </cell>
          <cell r="Q94">
            <v>3</v>
          </cell>
          <cell r="R94">
            <v>24</v>
          </cell>
        </row>
        <row r="95">
          <cell r="G95">
            <v>204811026</v>
          </cell>
          <cell r="H95" t="str">
            <v xml:space="preserve"> University of Texas Medical Branch HospitalsProgram  </v>
          </cell>
          <cell r="I95" t="str">
            <v xml:space="preserve"> Galveston  </v>
          </cell>
          <cell r="J95" t="str">
            <v xml:space="preserve"> Texas  </v>
          </cell>
          <cell r="K95">
            <v>20</v>
          </cell>
          <cell r="L95" t="str">
            <v xml:space="preserve"> Allergy and Immunology  </v>
          </cell>
          <cell r="M95" t="str">
            <v xml:space="preserve"> CF  </v>
          </cell>
          <cell r="N95" t="str">
            <v xml:space="preserve"> Continued Full Accreditation  </v>
          </cell>
          <cell r="O95" t="str">
            <v xml:space="preserve"> 10SEP2004  </v>
          </cell>
          <cell r="P95" t="str">
            <v xml:space="preserve"> y  </v>
          </cell>
          <cell r="Q95">
            <v>2</v>
          </cell>
          <cell r="R95">
            <v>6</v>
          </cell>
        </row>
        <row r="96">
          <cell r="G96">
            <v>404811149</v>
          </cell>
          <cell r="H96" t="str">
            <v xml:space="preserve"> University of Texas Medical Branch HospitalsProgram  </v>
          </cell>
          <cell r="I96" t="str">
            <v xml:space="preserve"> Galveston  </v>
          </cell>
          <cell r="J96" t="str">
            <v xml:space="preserve"> Texas  </v>
          </cell>
          <cell r="K96">
            <v>40</v>
          </cell>
          <cell r="L96" t="str">
            <v xml:space="preserve"> Anesthesiology  </v>
          </cell>
          <cell r="M96" t="str">
            <v xml:space="preserve"> CF  </v>
          </cell>
          <cell r="N96" t="str">
            <v xml:space="preserve"> Continued Full Accreditation  </v>
          </cell>
          <cell r="O96" t="str">
            <v xml:space="preserve"> 28APR2005  </v>
          </cell>
          <cell r="P96" t="str">
            <v xml:space="preserve"> n  </v>
          </cell>
          <cell r="Q96">
            <v>4</v>
          </cell>
          <cell r="R96">
            <v>54</v>
          </cell>
        </row>
        <row r="97">
          <cell r="G97">
            <v>424821030</v>
          </cell>
          <cell r="H97" t="str">
            <v xml:space="preserve"> University of Texas Medical Branch Hospitals(Corpus Christi) Program  </v>
          </cell>
          <cell r="I97" t="str">
            <v xml:space="preserve"> Corpus Christi  </v>
          </cell>
          <cell r="J97" t="str">
            <v xml:space="preserve"> Texas  </v>
          </cell>
          <cell r="K97">
            <v>42</v>
          </cell>
          <cell r="L97" t="str">
            <v xml:space="preserve"> Pediatric Anesthesiology  </v>
          </cell>
          <cell r="M97" t="str">
            <v xml:space="preserve"> AA  </v>
          </cell>
          <cell r="N97" t="str">
            <v xml:space="preserve"> Accreditation with Warning  </v>
          </cell>
          <cell r="O97" t="str">
            <v xml:space="preserve"> 06OCT2005  </v>
          </cell>
          <cell r="P97" t="str">
            <v xml:space="preserve"> y  </v>
          </cell>
          <cell r="Q97">
            <v>1</v>
          </cell>
          <cell r="R97">
            <v>2</v>
          </cell>
        </row>
        <row r="98">
          <cell r="G98">
            <v>454821048</v>
          </cell>
          <cell r="H98" t="str">
            <v xml:space="preserve"> University of Texas Medical Branch HospitalsProgram  </v>
          </cell>
          <cell r="I98" t="str">
            <v xml:space="preserve"> Galveston  </v>
          </cell>
          <cell r="J98" t="str">
            <v xml:space="preserve"> Texas  </v>
          </cell>
          <cell r="K98">
            <v>45</v>
          </cell>
          <cell r="L98" t="str">
            <v xml:space="preserve"> Critical Care Medicine  </v>
          </cell>
          <cell r="M98" t="str">
            <v xml:space="preserve"> CA  </v>
          </cell>
          <cell r="N98" t="str">
            <v xml:space="preserve"> Continued Accreditation  </v>
          </cell>
          <cell r="O98" t="str">
            <v xml:space="preserve"> 28APR2005  </v>
          </cell>
          <cell r="P98" t="str">
            <v xml:space="preserve"> y  </v>
          </cell>
          <cell r="Q98">
            <v>1</v>
          </cell>
          <cell r="R98">
            <v>2</v>
          </cell>
        </row>
        <row r="99">
          <cell r="G99">
            <v>804811086</v>
          </cell>
          <cell r="H99" t="str">
            <v xml:space="preserve"> University of Texas Medical Branch HospitalsProgram  </v>
          </cell>
          <cell r="I99" t="str">
            <v xml:space="preserve"> Galveston  </v>
          </cell>
          <cell r="J99" t="str">
            <v xml:space="preserve"> Texas  </v>
          </cell>
          <cell r="K99">
            <v>80</v>
          </cell>
          <cell r="L99" t="str">
            <v xml:space="preserve"> Dermatology  </v>
          </cell>
          <cell r="M99" t="str">
            <v xml:space="preserve"> AO  </v>
          </cell>
          <cell r="N99" t="str">
            <v xml:space="preserve"> Continued Accreditation  </v>
          </cell>
          <cell r="O99" t="str">
            <v xml:space="preserve"> 13AUG2006  </v>
          </cell>
          <cell r="P99" t="str">
            <v xml:space="preserve"> y  </v>
          </cell>
          <cell r="Q99">
            <v>3</v>
          </cell>
          <cell r="R99">
            <v>9</v>
          </cell>
        </row>
        <row r="100">
          <cell r="G100">
            <v>1004821048</v>
          </cell>
          <cell r="H100" t="str">
            <v xml:space="preserve"> University of Texas Medical Branch HospitalsProgram  </v>
          </cell>
          <cell r="I100" t="str">
            <v xml:space="preserve"> Galveston  </v>
          </cell>
          <cell r="J100" t="str">
            <v xml:space="preserve"> Texas  </v>
          </cell>
          <cell r="K100">
            <v>100</v>
          </cell>
          <cell r="L100" t="str">
            <v xml:space="preserve"> Dermatopathology  </v>
          </cell>
          <cell r="M100" t="str">
            <v xml:space="preserve"> AO  </v>
          </cell>
          <cell r="N100" t="str">
            <v xml:space="preserve"> Continued Accreditation  </v>
          </cell>
          <cell r="O100" t="str">
            <v xml:space="preserve"> 30NOV2005  </v>
          </cell>
          <cell r="P100" t="str">
            <v xml:space="preserve"> y  </v>
          </cell>
          <cell r="Q100">
            <v>1</v>
          </cell>
          <cell r="R100">
            <v>2</v>
          </cell>
        </row>
        <row r="101">
          <cell r="G101">
            <v>1104821191</v>
          </cell>
          <cell r="H101" t="str">
            <v xml:space="preserve"> University of Texas Medical Branch HospitalsProgram  </v>
          </cell>
          <cell r="I101" t="str">
            <v xml:space="preserve"> Galveston  </v>
          </cell>
          <cell r="J101" t="str">
            <v xml:space="preserve"> Texas  </v>
          </cell>
          <cell r="K101">
            <v>110</v>
          </cell>
          <cell r="L101" t="str">
            <v xml:space="preserve"> Emergency Medicine  </v>
          </cell>
          <cell r="M101" t="str">
            <v xml:space="preserve"> I1  </v>
          </cell>
          <cell r="N101" t="str">
            <v xml:space="preserve"> Initial Accreditation  </v>
          </cell>
          <cell r="O101" t="str">
            <v xml:space="preserve"> 01JUL2007  </v>
          </cell>
          <cell r="P101" t="str">
            <v xml:space="preserve"> n  </v>
          </cell>
          <cell r="Q101">
            <v>3</v>
          </cell>
          <cell r="R101">
            <v>24</v>
          </cell>
        </row>
        <row r="102">
          <cell r="G102">
            <v>1204811302</v>
          </cell>
          <cell r="H102" t="str">
            <v xml:space="preserve"> Austin Medical Education Programs of SetonHealthcare Network Program  </v>
          </cell>
          <cell r="I102" t="str">
            <v xml:space="preserve"> Austin  </v>
          </cell>
          <cell r="J102" t="str">
            <v xml:space="preserve"> Texas  </v>
          </cell>
          <cell r="K102">
            <v>120</v>
          </cell>
          <cell r="L102" t="str">
            <v xml:space="preserve"> Family medicine  </v>
          </cell>
          <cell r="M102" t="str">
            <v xml:space="preserve"> AO  </v>
          </cell>
          <cell r="N102" t="str">
            <v xml:space="preserve"> Continued Accreditation  </v>
          </cell>
          <cell r="O102" t="str">
            <v xml:space="preserve"> 19SEP2005  </v>
          </cell>
          <cell r="P102" t="str">
            <v xml:space="preserve"> n  </v>
          </cell>
          <cell r="Q102">
            <v>3</v>
          </cell>
          <cell r="R102">
            <v>21</v>
          </cell>
        </row>
        <row r="103">
          <cell r="G103">
            <v>1204821305</v>
          </cell>
          <cell r="H103" t="str">
            <v xml:space="preserve"> University of Texas Medical Branch HospitalsProgram  </v>
          </cell>
          <cell r="I103" t="str">
            <v xml:space="preserve"> Galveston  </v>
          </cell>
          <cell r="J103" t="str">
            <v xml:space="preserve"> Texas  </v>
          </cell>
          <cell r="K103">
            <v>120</v>
          </cell>
          <cell r="L103" t="str">
            <v xml:space="preserve"> Family medicine  </v>
          </cell>
          <cell r="M103" t="str">
            <v xml:space="preserve"> CF  </v>
          </cell>
          <cell r="N103" t="str">
            <v xml:space="preserve"> Continued Full Accreditation  </v>
          </cell>
          <cell r="O103" t="str">
            <v xml:space="preserve"> 24JAN2005  </v>
          </cell>
          <cell r="P103" t="str">
            <v xml:space="preserve"> n  </v>
          </cell>
          <cell r="Q103">
            <v>3</v>
          </cell>
          <cell r="R103">
            <v>24</v>
          </cell>
        </row>
        <row r="104">
          <cell r="G104">
            <v>1404812415</v>
          </cell>
          <cell r="H104" t="str">
            <v xml:space="preserve"> University of Texas Medical Branch (Austin)Program  </v>
          </cell>
          <cell r="I104" t="str">
            <v xml:space="preserve"> Austin  </v>
          </cell>
          <cell r="J104" t="str">
            <v xml:space="preserve"> Texas  </v>
          </cell>
          <cell r="K104">
            <v>140</v>
          </cell>
          <cell r="L104" t="str">
            <v xml:space="preserve"> Internal Medicine  </v>
          </cell>
          <cell r="M104" t="str">
            <v xml:space="preserve"> CF  </v>
          </cell>
          <cell r="N104" t="str">
            <v xml:space="preserve"> Continued Full Accreditation  </v>
          </cell>
          <cell r="O104" t="str">
            <v xml:space="preserve"> 13SEP2004  </v>
          </cell>
          <cell r="P104" t="str">
            <v xml:space="preserve"> n  </v>
          </cell>
          <cell r="Q104">
            <v>3</v>
          </cell>
          <cell r="R104">
            <v>49</v>
          </cell>
        </row>
        <row r="105">
          <cell r="G105">
            <v>1404821421</v>
          </cell>
          <cell r="H105" t="str">
            <v xml:space="preserve"> University of Texas Medical Branch HospitalsProgram  </v>
          </cell>
          <cell r="I105" t="str">
            <v xml:space="preserve"> Galveston  </v>
          </cell>
          <cell r="J105" t="str">
            <v xml:space="preserve"> Texas  </v>
          </cell>
          <cell r="K105">
            <v>140</v>
          </cell>
          <cell r="L105" t="str">
            <v xml:space="preserve"> Internal Medicine  </v>
          </cell>
          <cell r="M105" t="str">
            <v xml:space="preserve"> CF  </v>
          </cell>
          <cell r="N105" t="str">
            <v xml:space="preserve"> Continued Full Accreditation  </v>
          </cell>
          <cell r="O105" t="str">
            <v xml:space="preserve"> 07SEP2003  </v>
          </cell>
          <cell r="P105" t="str">
            <v xml:space="preserve"> n  </v>
          </cell>
          <cell r="Q105">
            <v>3</v>
          </cell>
          <cell r="R105">
            <v>92</v>
          </cell>
        </row>
        <row r="106">
          <cell r="G106">
            <v>1414821070</v>
          </cell>
          <cell r="H106" t="str">
            <v xml:space="preserve"> University of Texas Medical Branch HospitalsProgram  </v>
          </cell>
          <cell r="I106" t="str">
            <v xml:space="preserve"> Galveston  </v>
          </cell>
          <cell r="J106" t="str">
            <v xml:space="preserve"> Texas  </v>
          </cell>
          <cell r="K106">
            <v>141</v>
          </cell>
          <cell r="L106" t="str">
            <v xml:space="preserve"> Cardiovascular Disease  </v>
          </cell>
          <cell r="M106" t="str">
            <v xml:space="preserve"> CA  </v>
          </cell>
          <cell r="N106" t="str">
            <v xml:space="preserve"> Continued Accreditation  </v>
          </cell>
          <cell r="O106" t="str">
            <v xml:space="preserve"> 07SEP2003  </v>
          </cell>
          <cell r="P106" t="str">
            <v xml:space="preserve"> y  </v>
          </cell>
          <cell r="Q106">
            <v>3</v>
          </cell>
          <cell r="R106">
            <v>18</v>
          </cell>
        </row>
        <row r="107">
          <cell r="G107">
            <v>1434821163</v>
          </cell>
          <cell r="H107" t="str">
            <v xml:space="preserve"> University of Texas Medical Branch HospitalsProgram  </v>
          </cell>
          <cell r="I107" t="str">
            <v xml:space="preserve"> Galveston  </v>
          </cell>
          <cell r="J107" t="str">
            <v xml:space="preserve"> Texas  </v>
          </cell>
          <cell r="K107">
            <v>143</v>
          </cell>
          <cell r="L107" t="str">
            <v xml:space="preserve"> Endocrinology, Diabetes, andMetabolism  </v>
          </cell>
          <cell r="M107" t="str">
            <v xml:space="preserve"> CA  </v>
          </cell>
          <cell r="N107" t="str">
            <v xml:space="preserve"> Continued Accreditation  </v>
          </cell>
          <cell r="O107" t="str">
            <v xml:space="preserve"> 07SEP2003  </v>
          </cell>
          <cell r="P107" t="str">
            <v xml:space="preserve"> y  </v>
          </cell>
          <cell r="Q107">
            <v>2</v>
          </cell>
          <cell r="R107">
            <v>4</v>
          </cell>
        </row>
        <row r="108">
          <cell r="G108">
            <v>1444821062</v>
          </cell>
          <cell r="H108" t="str">
            <v xml:space="preserve"> University of Texas Medical Branch HospitalsProgram  </v>
          </cell>
          <cell r="I108" t="str">
            <v xml:space="preserve"> Galveston  </v>
          </cell>
          <cell r="J108" t="str">
            <v xml:space="preserve"> Texas  </v>
          </cell>
          <cell r="K108">
            <v>144</v>
          </cell>
          <cell r="L108" t="str">
            <v xml:space="preserve"> Gastroenterology  </v>
          </cell>
          <cell r="M108" t="str">
            <v xml:space="preserve"> CA  </v>
          </cell>
          <cell r="N108" t="str">
            <v xml:space="preserve"> Continued Accreditation  </v>
          </cell>
          <cell r="O108" t="str">
            <v xml:space="preserve"> 11SEP2005  </v>
          </cell>
          <cell r="P108" t="str">
            <v xml:space="preserve"> y  </v>
          </cell>
          <cell r="Q108">
            <v>3</v>
          </cell>
          <cell r="R108">
            <v>9</v>
          </cell>
        </row>
        <row r="109">
          <cell r="G109">
            <v>1464821048</v>
          </cell>
          <cell r="H109" t="str">
            <v xml:space="preserve"> University of Texas Medical Branch HospitalsProgram  </v>
          </cell>
          <cell r="I109" t="str">
            <v xml:space="preserve"> Galveston  </v>
          </cell>
          <cell r="J109" t="str">
            <v xml:space="preserve"> Texas  </v>
          </cell>
          <cell r="K109">
            <v>146</v>
          </cell>
          <cell r="L109" t="str">
            <v xml:space="preserve"> Infectious Disease  </v>
          </cell>
          <cell r="M109" t="str">
            <v xml:space="preserve"> CA  </v>
          </cell>
          <cell r="N109" t="str">
            <v xml:space="preserve"> Continued Accreditation  </v>
          </cell>
          <cell r="O109" t="str">
            <v xml:space="preserve"> 07SEP2003  </v>
          </cell>
          <cell r="P109" t="str">
            <v xml:space="preserve"> y  </v>
          </cell>
          <cell r="Q109">
            <v>2</v>
          </cell>
          <cell r="R109">
            <v>5</v>
          </cell>
        </row>
        <row r="110">
          <cell r="G110">
            <v>1474821053</v>
          </cell>
          <cell r="H110" t="str">
            <v xml:space="preserve"> University of Texas Medical Branch HospitalsProgram  </v>
          </cell>
          <cell r="I110" t="str">
            <v xml:space="preserve"> Galveston  </v>
          </cell>
          <cell r="J110" t="str">
            <v xml:space="preserve"> Texas  </v>
          </cell>
          <cell r="K110">
            <v>147</v>
          </cell>
          <cell r="L110" t="str">
            <v xml:space="preserve"> Oncology  </v>
          </cell>
          <cell r="M110" t="str">
            <v xml:space="preserve"> CA  </v>
          </cell>
          <cell r="N110" t="str">
            <v xml:space="preserve"> Continued Accreditation  </v>
          </cell>
          <cell r="O110" t="str">
            <v xml:space="preserve"> 07SEP2003  </v>
          </cell>
          <cell r="P110" t="str">
            <v xml:space="preserve"> y  </v>
          </cell>
          <cell r="Q110">
            <v>2</v>
          </cell>
          <cell r="R110">
            <v>6</v>
          </cell>
        </row>
        <row r="111">
          <cell r="G111">
            <v>1484821049</v>
          </cell>
          <cell r="H111" t="str">
            <v xml:space="preserve"> University of Texas Medical Branch HospitalsProgram  </v>
          </cell>
          <cell r="I111" t="str">
            <v xml:space="preserve"> Galveston  </v>
          </cell>
          <cell r="J111" t="str">
            <v xml:space="preserve"> Texas  </v>
          </cell>
          <cell r="K111">
            <v>148</v>
          </cell>
          <cell r="L111" t="str">
            <v xml:space="preserve"> Nephrology  </v>
          </cell>
          <cell r="M111" t="str">
            <v xml:space="preserve"> CA  </v>
          </cell>
          <cell r="N111" t="str">
            <v xml:space="preserve"> Continued Accreditation  </v>
          </cell>
          <cell r="O111" t="str">
            <v xml:space="preserve"> 07SEP2003  </v>
          </cell>
          <cell r="P111" t="str">
            <v xml:space="preserve"> y  </v>
          </cell>
          <cell r="Q111">
            <v>2</v>
          </cell>
          <cell r="R111">
            <v>6</v>
          </cell>
        </row>
        <row r="112">
          <cell r="G112">
            <v>1504821147</v>
          </cell>
          <cell r="H112" t="str">
            <v xml:space="preserve"> University of Texas Medical Branch HospitalsProgram  </v>
          </cell>
          <cell r="I112" t="str">
            <v xml:space="preserve"> Galveston  </v>
          </cell>
          <cell r="J112" t="str">
            <v xml:space="preserve"> Texas  </v>
          </cell>
          <cell r="K112">
            <v>150</v>
          </cell>
          <cell r="L112" t="str">
            <v xml:space="preserve"> Rheumatology  </v>
          </cell>
          <cell r="M112" t="str">
            <v xml:space="preserve"> CA  </v>
          </cell>
          <cell r="N112" t="str">
            <v xml:space="preserve"> Continued Accreditation  </v>
          </cell>
          <cell r="O112" t="str">
            <v xml:space="preserve"> 19MAY2008  </v>
          </cell>
          <cell r="P112" t="str">
            <v xml:space="preserve"> y  </v>
          </cell>
          <cell r="Q112">
            <v>2</v>
          </cell>
          <cell r="R112">
            <v>2</v>
          </cell>
        </row>
        <row r="113">
          <cell r="G113">
            <v>1514821106</v>
          </cell>
          <cell r="H113" t="str">
            <v xml:space="preserve"> University of Texas Medical Branch HospitalsProgram  </v>
          </cell>
          <cell r="I113" t="str">
            <v xml:space="preserve"> Galveston  </v>
          </cell>
          <cell r="J113" t="str">
            <v xml:space="preserve"> Texas  </v>
          </cell>
          <cell r="K113">
            <v>151</v>
          </cell>
          <cell r="L113" t="str">
            <v xml:space="preserve"> Geriatric Medicine  </v>
          </cell>
          <cell r="M113" t="str">
            <v xml:space="preserve"> CA  </v>
          </cell>
          <cell r="N113" t="str">
            <v xml:space="preserve"> Continued Accreditation  </v>
          </cell>
          <cell r="O113" t="str">
            <v xml:space="preserve"> 07SEP2003  </v>
          </cell>
          <cell r="P113" t="str">
            <v xml:space="preserve"> y  </v>
          </cell>
          <cell r="Q113">
            <v>1</v>
          </cell>
          <cell r="R113">
            <v>4</v>
          </cell>
        </row>
        <row r="114">
          <cell r="G114">
            <v>1524821097</v>
          </cell>
          <cell r="H114" t="str">
            <v xml:space="preserve"> University of Texas Medical Branch HospitalsProgram  </v>
          </cell>
          <cell r="I114" t="str">
            <v xml:space="preserve"> Galveston  </v>
          </cell>
          <cell r="J114" t="str">
            <v xml:space="preserve"> Texas  </v>
          </cell>
          <cell r="K114">
            <v>152</v>
          </cell>
          <cell r="L114" t="str">
            <v xml:space="preserve"> Interventional Cardiology  </v>
          </cell>
          <cell r="M114" t="str">
            <v xml:space="preserve"> CA  </v>
          </cell>
          <cell r="N114" t="str">
            <v xml:space="preserve"> Continued Accreditation  </v>
          </cell>
          <cell r="O114" t="str">
            <v xml:space="preserve"> 30JAN2004  </v>
          </cell>
          <cell r="P114" t="str">
            <v xml:space="preserve"> y  </v>
          </cell>
          <cell r="Q114">
            <v>1</v>
          </cell>
          <cell r="R114">
            <v>4</v>
          </cell>
        </row>
        <row r="115">
          <cell r="G115">
            <v>1564821112</v>
          </cell>
          <cell r="H115" t="str">
            <v xml:space="preserve"> University of Texas Medical Branch HospitalsProgram  </v>
          </cell>
          <cell r="I115" t="str">
            <v xml:space="preserve"> Galveston  </v>
          </cell>
          <cell r="J115" t="str">
            <v xml:space="preserve"> Texas  </v>
          </cell>
          <cell r="K115">
            <v>156</v>
          </cell>
          <cell r="L115" t="str">
            <v xml:space="preserve"> Pulmonary Disease and CriticalCare Medicine  </v>
          </cell>
          <cell r="M115" t="str">
            <v xml:space="preserve"> CA  </v>
          </cell>
          <cell r="N115" t="str">
            <v xml:space="preserve"> Continued Accreditation  </v>
          </cell>
          <cell r="O115" t="str">
            <v xml:space="preserve"> 07SEP2003  </v>
          </cell>
          <cell r="P115" t="str">
            <v xml:space="preserve"> y  </v>
          </cell>
          <cell r="Q115">
            <v>3</v>
          </cell>
          <cell r="R115">
            <v>9</v>
          </cell>
        </row>
        <row r="116">
          <cell r="G116">
            <v>1604821083</v>
          </cell>
          <cell r="H116" t="str">
            <v xml:space="preserve"> University of Texas Medical Branch HospitalsProgram  </v>
          </cell>
          <cell r="I116" t="str">
            <v xml:space="preserve"> Galveston  </v>
          </cell>
          <cell r="J116" t="str">
            <v xml:space="preserve"> Texas  </v>
          </cell>
          <cell r="K116">
            <v>160</v>
          </cell>
          <cell r="L116" t="str">
            <v xml:space="preserve"> Neurological Surgery  </v>
          </cell>
          <cell r="M116" t="str">
            <v xml:space="preserve"> AO  </v>
          </cell>
          <cell r="N116" t="str">
            <v xml:space="preserve"> Continued Accreditation  </v>
          </cell>
          <cell r="O116" t="str">
            <v xml:space="preserve"> 25JAN2008  </v>
          </cell>
          <cell r="P116" t="str">
            <v xml:space="preserve"> y  </v>
          </cell>
          <cell r="Q116">
            <v>5</v>
          </cell>
          <cell r="R116">
            <v>5</v>
          </cell>
        </row>
        <row r="117">
          <cell r="G117">
            <v>1804811109</v>
          </cell>
          <cell r="H117" t="str">
            <v xml:space="preserve"> University of Texas Medical Branch HospitalsProgram  </v>
          </cell>
          <cell r="I117" t="str">
            <v xml:space="preserve"> Galveston  </v>
          </cell>
          <cell r="J117" t="str">
            <v xml:space="preserve"> Texas  </v>
          </cell>
          <cell r="K117">
            <v>180</v>
          </cell>
          <cell r="L117" t="str">
            <v xml:space="preserve"> Neurology  </v>
          </cell>
          <cell r="M117" t="str">
            <v xml:space="preserve"> AO  </v>
          </cell>
          <cell r="N117" t="str">
            <v xml:space="preserve"> Continued Accreditation  </v>
          </cell>
          <cell r="O117" t="str">
            <v xml:space="preserve"> 17MAY2007  </v>
          </cell>
          <cell r="P117" t="str">
            <v xml:space="preserve"> y  </v>
          </cell>
          <cell r="Q117">
            <v>3</v>
          </cell>
          <cell r="R117">
            <v>9</v>
          </cell>
        </row>
        <row r="118">
          <cell r="G118">
            <v>1804812156</v>
          </cell>
          <cell r="H118" t="str">
            <v xml:space="preserve"> University of Texas Medical Branch Hospitals(Austin) Program  </v>
          </cell>
          <cell r="I118" t="str">
            <v xml:space="preserve"> Austin  </v>
          </cell>
          <cell r="J118" t="str">
            <v xml:space="preserve"> Texas  </v>
          </cell>
          <cell r="K118">
            <v>180</v>
          </cell>
          <cell r="L118" t="str">
            <v xml:space="preserve"> Neurology  </v>
          </cell>
          <cell r="M118" t="str">
            <v xml:space="preserve"> I1  </v>
          </cell>
          <cell r="N118" t="str">
            <v xml:space="preserve"> Initial Accreditation  </v>
          </cell>
          <cell r="O118" t="str">
            <v xml:space="preserve"> 01JUL2006  </v>
          </cell>
          <cell r="P118" t="str">
            <v xml:space="preserve"> n  </v>
          </cell>
          <cell r="Q118">
            <v>3</v>
          </cell>
          <cell r="R118">
            <v>9</v>
          </cell>
        </row>
        <row r="119">
          <cell r="G119">
            <v>2204812360</v>
          </cell>
          <cell r="H119" t="str">
            <v xml:space="preserve"> University of Texas Medical Branch (Austin)Program  </v>
          </cell>
          <cell r="I119" t="str">
            <v xml:space="preserve"> Austin  </v>
          </cell>
          <cell r="J119" t="str">
            <v xml:space="preserve"> Texas  </v>
          </cell>
          <cell r="K119">
            <v>220</v>
          </cell>
          <cell r="L119" t="str">
            <v xml:space="preserve"> Obstetrics and Gynecology  </v>
          </cell>
          <cell r="M119" t="str">
            <v xml:space="preserve"> I2  </v>
          </cell>
          <cell r="N119" t="str">
            <v xml:space="preserve"> Initial Accreditation  </v>
          </cell>
          <cell r="O119" t="str">
            <v xml:space="preserve"> 03OCT2007  </v>
          </cell>
          <cell r="P119" t="str">
            <v xml:space="preserve"> n  </v>
          </cell>
          <cell r="Q119">
            <v>4</v>
          </cell>
          <cell r="R119">
            <v>20</v>
          </cell>
        </row>
        <row r="120">
          <cell r="G120">
            <v>2204821285</v>
          </cell>
          <cell r="H120" t="str">
            <v xml:space="preserve"> University of Texas Medical Branch HospitalsProgram  </v>
          </cell>
          <cell r="I120" t="str">
            <v xml:space="preserve"> Galveston  </v>
          </cell>
          <cell r="J120" t="str">
            <v xml:space="preserve"> Texas  </v>
          </cell>
          <cell r="K120">
            <v>220</v>
          </cell>
          <cell r="L120" t="str">
            <v xml:space="preserve"> Obstetrics and Gynecology  </v>
          </cell>
          <cell r="M120" t="str">
            <v xml:space="preserve"> CF  </v>
          </cell>
          <cell r="N120" t="str">
            <v xml:space="preserve"> Continued Full Accreditation  </v>
          </cell>
          <cell r="O120" t="str">
            <v xml:space="preserve"> 20JAN2005  </v>
          </cell>
          <cell r="P120" t="str">
            <v xml:space="preserve"> n  </v>
          </cell>
          <cell r="Q120">
            <v>4</v>
          </cell>
          <cell r="R120">
            <v>32</v>
          </cell>
        </row>
        <row r="121">
          <cell r="G121">
            <v>2404821149</v>
          </cell>
          <cell r="H121" t="str">
            <v xml:space="preserve"> University of Texas Medical Branch HospitalsProgram  </v>
          </cell>
          <cell r="I121" t="str">
            <v xml:space="preserve"> Galveston  </v>
          </cell>
          <cell r="J121" t="str">
            <v xml:space="preserve"> Texas  </v>
          </cell>
          <cell r="K121">
            <v>240</v>
          </cell>
          <cell r="L121" t="str">
            <v xml:space="preserve"> Ophthalmology  </v>
          </cell>
          <cell r="M121" t="str">
            <v xml:space="preserve"> AO  </v>
          </cell>
          <cell r="N121" t="str">
            <v xml:space="preserve"> Continued Accreditation  </v>
          </cell>
          <cell r="O121" t="str">
            <v xml:space="preserve"> 12MAY2006  </v>
          </cell>
          <cell r="P121" t="str">
            <v xml:space="preserve"> y  </v>
          </cell>
          <cell r="Q121">
            <v>3</v>
          </cell>
          <cell r="R121">
            <v>12</v>
          </cell>
        </row>
        <row r="122">
          <cell r="G122">
            <v>2604821165</v>
          </cell>
          <cell r="H122" t="str">
            <v xml:space="preserve"> University of Texas Medical Branch HospitalsProgram  </v>
          </cell>
          <cell r="I122" t="str">
            <v xml:space="preserve"> Galveston  </v>
          </cell>
          <cell r="J122" t="str">
            <v xml:space="preserve"> Texas  </v>
          </cell>
          <cell r="K122">
            <v>260</v>
          </cell>
          <cell r="L122" t="str">
            <v xml:space="preserve"> Orthopaedic Surgery  </v>
          </cell>
          <cell r="M122" t="str">
            <v xml:space="preserve"> AO  </v>
          </cell>
          <cell r="N122" t="str">
            <v xml:space="preserve"> Continued Accreditation  </v>
          </cell>
          <cell r="O122" t="str">
            <v xml:space="preserve"> 13JAN2007  </v>
          </cell>
          <cell r="P122" t="str">
            <v xml:space="preserve"> n  </v>
          </cell>
          <cell r="Q122">
            <v>5</v>
          </cell>
          <cell r="R122">
            <v>25</v>
          </cell>
        </row>
        <row r="123">
          <cell r="G123">
            <v>2674821023</v>
          </cell>
          <cell r="H123" t="str">
            <v xml:space="preserve"> University of Texas Medical Branch HospitalsProgram  </v>
          </cell>
          <cell r="I123" t="str">
            <v xml:space="preserve"> Galveston  </v>
          </cell>
          <cell r="J123" t="str">
            <v xml:space="preserve"> Texas  </v>
          </cell>
          <cell r="K123">
            <v>267</v>
          </cell>
          <cell r="L123" t="str">
            <v xml:space="preserve"> Orthopaedic Surgery of theSpine  </v>
          </cell>
          <cell r="M123" t="str">
            <v xml:space="preserve"> VW  </v>
          </cell>
          <cell r="N123" t="str">
            <v xml:space="preserve"> Voluntary Withdrawal  </v>
          </cell>
          <cell r="O123" t="str">
            <v xml:space="preserve"> 14AUG2007  </v>
          </cell>
          <cell r="P123" t="str">
            <v xml:space="preserve"> y  </v>
          </cell>
          <cell r="Q123">
            <v>1</v>
          </cell>
          <cell r="R123">
            <v>1</v>
          </cell>
        </row>
        <row r="124">
          <cell r="G124">
            <v>2804811103</v>
          </cell>
          <cell r="H124" t="str">
            <v xml:space="preserve"> University of Texas Medical Branch HospitalsProgram  </v>
          </cell>
          <cell r="I124" t="str">
            <v xml:space="preserve"> Galveston  </v>
          </cell>
          <cell r="J124" t="str">
            <v xml:space="preserve"> Texas  </v>
          </cell>
          <cell r="K124">
            <v>280</v>
          </cell>
          <cell r="L124" t="str">
            <v xml:space="preserve"> Otolaryngology  </v>
          </cell>
          <cell r="M124" t="str">
            <v xml:space="preserve"> CF  </v>
          </cell>
          <cell r="N124" t="str">
            <v xml:space="preserve"> Continued Full Accreditation  </v>
          </cell>
          <cell r="O124" t="str">
            <v xml:space="preserve"> 10FEB2005  </v>
          </cell>
          <cell r="P124" t="str">
            <v xml:space="preserve"> n  </v>
          </cell>
          <cell r="Q124">
            <v>5</v>
          </cell>
          <cell r="R124">
            <v>15</v>
          </cell>
        </row>
        <row r="125">
          <cell r="G125">
            <v>3004811349</v>
          </cell>
          <cell r="H125" t="str">
            <v xml:space="preserve"> University of Texas Medical Branch HospitalsProgram  </v>
          </cell>
          <cell r="I125" t="str">
            <v xml:space="preserve"> Galveston  </v>
          </cell>
          <cell r="J125" t="str">
            <v xml:space="preserve"> Texas  </v>
          </cell>
          <cell r="K125">
            <v>300</v>
          </cell>
          <cell r="L125" t="str">
            <v xml:space="preserve"> Pathology-Anatomic and Clinical  </v>
          </cell>
          <cell r="M125" t="str">
            <v xml:space="preserve"> CF  </v>
          </cell>
          <cell r="N125" t="str">
            <v xml:space="preserve"> Continued Full Accreditation  </v>
          </cell>
          <cell r="O125" t="str">
            <v xml:space="preserve"> 26MAR2004  </v>
          </cell>
          <cell r="P125" t="str">
            <v xml:space="preserve"> n  </v>
          </cell>
          <cell r="Q125">
            <v>4</v>
          </cell>
          <cell r="R125">
            <v>25</v>
          </cell>
        </row>
        <row r="126">
          <cell r="G126">
            <v>3074813093</v>
          </cell>
          <cell r="H126" t="str">
            <v xml:space="preserve"> University of Texas Medical Branch HospitalsProgram  </v>
          </cell>
          <cell r="I126" t="str">
            <v xml:space="preserve"> Galveston  </v>
          </cell>
          <cell r="J126" t="str">
            <v xml:space="preserve"> Texas  </v>
          </cell>
          <cell r="K126">
            <v>307</v>
          </cell>
          <cell r="L126" t="str">
            <v xml:space="preserve"> Cytopathology  </v>
          </cell>
          <cell r="M126" t="str">
            <v xml:space="preserve"> AO  </v>
          </cell>
          <cell r="N126" t="str">
            <v xml:space="preserve"> Continued Accreditation  </v>
          </cell>
          <cell r="O126" t="str">
            <v xml:space="preserve"> 29SEP2006  </v>
          </cell>
          <cell r="P126" t="str">
            <v xml:space="preserve"> y  </v>
          </cell>
          <cell r="Q126">
            <v>1</v>
          </cell>
          <cell r="R126">
            <v>1</v>
          </cell>
        </row>
        <row r="127">
          <cell r="G127">
            <v>3144821010</v>
          </cell>
          <cell r="H127" t="str">
            <v xml:space="preserve"> University of Texas Medical Branch HospitalsProgram  </v>
          </cell>
          <cell r="I127" t="str">
            <v xml:space="preserve"> Galveston  </v>
          </cell>
          <cell r="J127" t="str">
            <v xml:space="preserve"> Texas  </v>
          </cell>
          <cell r="K127">
            <v>314</v>
          </cell>
          <cell r="L127" t="str">
            <v xml:space="preserve"> Medical Microbiology  </v>
          </cell>
          <cell r="M127" t="str">
            <v xml:space="preserve"> CF  </v>
          </cell>
          <cell r="N127" t="str">
            <v xml:space="preserve"> Continued Full Accreditation  </v>
          </cell>
          <cell r="O127" t="str">
            <v xml:space="preserve"> 03OCT2003  </v>
          </cell>
          <cell r="P127" t="str">
            <v xml:space="preserve"> y  </v>
          </cell>
          <cell r="Q127">
            <v>1</v>
          </cell>
          <cell r="R127">
            <v>1</v>
          </cell>
        </row>
        <row r="128">
          <cell r="G128">
            <v>3204811231</v>
          </cell>
          <cell r="H128" t="str">
            <v xml:space="preserve"> University of Texas Medical Branch HospitalsProgram  </v>
          </cell>
          <cell r="I128" t="str">
            <v xml:space="preserve"> Galveston  </v>
          </cell>
          <cell r="J128" t="str">
            <v xml:space="preserve"> Texas  </v>
          </cell>
          <cell r="K128">
            <v>320</v>
          </cell>
          <cell r="L128" t="str">
            <v xml:space="preserve"> Pediatrics  </v>
          </cell>
          <cell r="M128" t="str">
            <v xml:space="preserve"> AO  </v>
          </cell>
          <cell r="N128" t="str">
            <v xml:space="preserve"> Continued Accreditation  </v>
          </cell>
          <cell r="O128" t="str">
            <v xml:space="preserve"> 25MAR2007  </v>
          </cell>
          <cell r="P128" t="str">
            <v xml:space="preserve"> n  </v>
          </cell>
          <cell r="Q128">
            <v>3</v>
          </cell>
          <cell r="R128">
            <v>36</v>
          </cell>
        </row>
        <row r="129">
          <cell r="G129">
            <v>3204821421</v>
          </cell>
          <cell r="H129" t="str">
            <v xml:space="preserve"> University of Texas Medical Branch (Austin)Program  </v>
          </cell>
          <cell r="I129" t="str">
            <v xml:space="preserve"> Austin  </v>
          </cell>
          <cell r="J129" t="str">
            <v xml:space="preserve"> Texas  </v>
          </cell>
          <cell r="K129">
            <v>320</v>
          </cell>
          <cell r="L129" t="str">
            <v xml:space="preserve"> Pediatrics  </v>
          </cell>
          <cell r="M129" t="str">
            <v xml:space="preserve"> CF  </v>
          </cell>
          <cell r="N129" t="str">
            <v xml:space="preserve"> Continued Full Accreditation  </v>
          </cell>
          <cell r="O129" t="str">
            <v xml:space="preserve"> 28MAR2004  </v>
          </cell>
          <cell r="P129" t="str">
            <v xml:space="preserve"> n  </v>
          </cell>
          <cell r="Q129">
            <v>3</v>
          </cell>
          <cell r="R129">
            <v>41</v>
          </cell>
        </row>
        <row r="130">
          <cell r="G130">
            <v>3294821056</v>
          </cell>
          <cell r="H130" t="str">
            <v xml:space="preserve"> University of Texas Medical Branch HospitalsProgram  </v>
          </cell>
          <cell r="I130" t="str">
            <v xml:space="preserve"> Galveston  </v>
          </cell>
          <cell r="J130" t="str">
            <v xml:space="preserve"> Texas  </v>
          </cell>
          <cell r="K130">
            <v>329</v>
          </cell>
          <cell r="L130" t="str">
            <v xml:space="preserve"> Neonatal-Perinatal Medicine  </v>
          </cell>
          <cell r="M130" t="str">
            <v xml:space="preserve"> CA  </v>
          </cell>
          <cell r="N130" t="str">
            <v xml:space="preserve"> Continued Accreditation  </v>
          </cell>
          <cell r="O130" t="str">
            <v xml:space="preserve"> 15OCT2006  </v>
          </cell>
          <cell r="P130" t="str">
            <v xml:space="preserve"> y  </v>
          </cell>
          <cell r="Q130">
            <v>3</v>
          </cell>
          <cell r="R130">
            <v>3</v>
          </cell>
        </row>
        <row r="131">
          <cell r="G131">
            <v>3354831054</v>
          </cell>
          <cell r="H131" t="str">
            <v xml:space="preserve"> University of Texas Medical Branch HospitalsProgram  </v>
          </cell>
          <cell r="I131" t="str">
            <v xml:space="preserve"> Galveston  </v>
          </cell>
          <cell r="J131" t="str">
            <v xml:space="preserve"> Texas  </v>
          </cell>
          <cell r="K131">
            <v>335</v>
          </cell>
          <cell r="L131" t="str">
            <v xml:space="preserve"> Pediatric Infectious Diseases  </v>
          </cell>
          <cell r="M131" t="str">
            <v xml:space="preserve"> CA  </v>
          </cell>
          <cell r="N131" t="str">
            <v xml:space="preserve"> Continued Accreditation  </v>
          </cell>
          <cell r="O131" t="str">
            <v xml:space="preserve"> 15OCT2006  </v>
          </cell>
          <cell r="P131" t="str">
            <v xml:space="preserve"> y  </v>
          </cell>
          <cell r="Q131">
            <v>3</v>
          </cell>
          <cell r="R131">
            <v>3</v>
          </cell>
        </row>
        <row r="132">
          <cell r="G132">
            <v>3604811098</v>
          </cell>
          <cell r="H132" t="str">
            <v xml:space="preserve"> University of Texas Medical Branch HospitalsProgram  </v>
          </cell>
          <cell r="I132" t="str">
            <v xml:space="preserve"> Galveston  </v>
          </cell>
          <cell r="J132" t="str">
            <v xml:space="preserve"> Texas  </v>
          </cell>
          <cell r="K132">
            <v>360</v>
          </cell>
          <cell r="L132" t="str">
            <v xml:space="preserve"> Plastic Surgery  </v>
          </cell>
          <cell r="M132" t="str">
            <v xml:space="preserve"> AO  </v>
          </cell>
          <cell r="N132" t="str">
            <v xml:space="preserve"> Continued Accreditation  </v>
          </cell>
          <cell r="O132" t="str">
            <v xml:space="preserve"> 03MAY2007  </v>
          </cell>
          <cell r="P132" t="str">
            <v xml:space="preserve"> n  </v>
          </cell>
          <cell r="Q132">
            <v>6</v>
          </cell>
          <cell r="R132">
            <v>18</v>
          </cell>
        </row>
        <row r="133">
          <cell r="G133">
            <v>3804821049</v>
          </cell>
          <cell r="H133" t="str">
            <v xml:space="preserve"> University of Texas Medical Branch HospitalsProgram  </v>
          </cell>
          <cell r="I133" t="str">
            <v xml:space="preserve"> Galveston  </v>
          </cell>
          <cell r="J133" t="str">
            <v xml:space="preserve"> Texas  </v>
          </cell>
          <cell r="K133">
            <v>380</v>
          </cell>
          <cell r="L133" t="str">
            <v xml:space="preserve"> Preventive Medicine  </v>
          </cell>
          <cell r="M133" t="str">
            <v xml:space="preserve"> CF  </v>
          </cell>
          <cell r="N133" t="str">
            <v xml:space="preserve"> Continued Full Accreditation  </v>
          </cell>
          <cell r="O133" t="str">
            <v xml:space="preserve"> 07OCT2004  </v>
          </cell>
          <cell r="P133" t="str">
            <v xml:space="preserve"> y  </v>
          </cell>
          <cell r="Q133">
            <v>2</v>
          </cell>
          <cell r="R133">
            <v>4</v>
          </cell>
        </row>
        <row r="134">
          <cell r="G134">
            <v>3804866118</v>
          </cell>
          <cell r="H134" t="str">
            <v xml:space="preserve"> University of Texas Medical Branch Hospitals(NASA) Program  </v>
          </cell>
          <cell r="I134" t="str">
            <v xml:space="preserve"> Galveston  </v>
          </cell>
          <cell r="J134" t="str">
            <v xml:space="preserve"> Texas  </v>
          </cell>
          <cell r="K134">
            <v>380</v>
          </cell>
          <cell r="L134" t="str">
            <v xml:space="preserve"> Preventive Medicine  </v>
          </cell>
          <cell r="M134" t="str">
            <v xml:space="preserve"> AO  </v>
          </cell>
          <cell r="N134" t="str">
            <v xml:space="preserve"> Continued Accreditation  </v>
          </cell>
          <cell r="O134" t="str">
            <v xml:space="preserve"> 06OCT2005  </v>
          </cell>
          <cell r="P134" t="str">
            <v xml:space="preserve"> y  </v>
          </cell>
          <cell r="Q134">
            <v>2</v>
          </cell>
          <cell r="R134">
            <v>8</v>
          </cell>
        </row>
        <row r="135">
          <cell r="G135">
            <v>3804877121</v>
          </cell>
          <cell r="H135" t="str">
            <v xml:space="preserve"> University of Texas Medical Branch HospitalsProgram  </v>
          </cell>
          <cell r="I135" t="str">
            <v xml:space="preserve"> Galveston  </v>
          </cell>
          <cell r="J135" t="str">
            <v xml:space="preserve"> Texas  </v>
          </cell>
          <cell r="K135">
            <v>380</v>
          </cell>
          <cell r="L135" t="str">
            <v xml:space="preserve"> Preventive Medicine  </v>
          </cell>
          <cell r="M135" t="str">
            <v xml:space="preserve"> AO  </v>
          </cell>
          <cell r="N135" t="str">
            <v xml:space="preserve"> Continued Accreditation  </v>
          </cell>
          <cell r="O135" t="str">
            <v xml:space="preserve"> 04OCT2007  </v>
          </cell>
          <cell r="P135" t="str">
            <v xml:space="preserve"> y  </v>
          </cell>
          <cell r="Q135">
            <v>2</v>
          </cell>
          <cell r="R135">
            <v>4</v>
          </cell>
        </row>
        <row r="136">
          <cell r="G136">
            <v>4004811212</v>
          </cell>
          <cell r="H136" t="str">
            <v xml:space="preserve"> University of Texas Medical Branch HospitalsProgram  </v>
          </cell>
          <cell r="I136" t="str">
            <v xml:space="preserve"> Galveston  </v>
          </cell>
          <cell r="J136" t="str">
            <v xml:space="preserve"> Texas  </v>
          </cell>
          <cell r="K136">
            <v>400</v>
          </cell>
          <cell r="L136" t="str">
            <v xml:space="preserve"> Psychiatry  </v>
          </cell>
          <cell r="M136" t="str">
            <v xml:space="preserve"> AO  </v>
          </cell>
          <cell r="N136" t="str">
            <v xml:space="preserve"> Continued Accreditation  </v>
          </cell>
          <cell r="O136" t="str">
            <v xml:space="preserve"> 23OCT2005  </v>
          </cell>
          <cell r="P136" t="str">
            <v xml:space="preserve"> n  </v>
          </cell>
          <cell r="Q136">
            <v>4</v>
          </cell>
          <cell r="R136">
            <v>32</v>
          </cell>
        </row>
        <row r="137">
          <cell r="G137">
            <v>4004813299</v>
          </cell>
          <cell r="H137" t="str">
            <v xml:space="preserve"> Austin Medical Education Programs of SetonHealthcare Network Program  </v>
          </cell>
          <cell r="I137" t="str">
            <v xml:space="preserve"> Austin  </v>
          </cell>
          <cell r="J137" t="str">
            <v xml:space="preserve"> Texas  </v>
          </cell>
          <cell r="K137">
            <v>400</v>
          </cell>
          <cell r="L137" t="str">
            <v xml:space="preserve"> Psychiatry  </v>
          </cell>
          <cell r="M137" t="str">
            <v xml:space="preserve"> AO  </v>
          </cell>
          <cell r="N137" t="str">
            <v xml:space="preserve"> Continued Accreditation  </v>
          </cell>
          <cell r="O137" t="str">
            <v xml:space="preserve"> 28APR2006  </v>
          </cell>
          <cell r="P137" t="str">
            <v xml:space="preserve"> n  </v>
          </cell>
          <cell r="Q137">
            <v>4</v>
          </cell>
          <cell r="R137">
            <v>24</v>
          </cell>
        </row>
        <row r="138">
          <cell r="G138">
            <v>4054811124</v>
          </cell>
          <cell r="H138" t="str">
            <v xml:space="preserve"> University of Texas Medical Branch HospitalsProgram  </v>
          </cell>
          <cell r="I138" t="str">
            <v xml:space="preserve"> Galveston  </v>
          </cell>
          <cell r="J138" t="str">
            <v xml:space="preserve"> Texas  </v>
          </cell>
          <cell r="K138">
            <v>405</v>
          </cell>
          <cell r="L138" t="str">
            <v xml:space="preserve"> Child and Adolescent Psychiatry  </v>
          </cell>
          <cell r="M138" t="str">
            <v xml:space="preserve"> AO  </v>
          </cell>
          <cell r="N138" t="str">
            <v xml:space="preserve"> Continued Accreditation  </v>
          </cell>
          <cell r="O138" t="str">
            <v xml:space="preserve"> 28APR2006  </v>
          </cell>
          <cell r="P138" t="str">
            <v xml:space="preserve"> y  </v>
          </cell>
          <cell r="Q138">
            <v>2</v>
          </cell>
          <cell r="R138">
            <v>10</v>
          </cell>
        </row>
        <row r="139">
          <cell r="G139">
            <v>4054813181</v>
          </cell>
          <cell r="H139" t="str">
            <v xml:space="preserve"> Austin Medical Education Programs of SetonHealthcare Network Program  </v>
          </cell>
          <cell r="I139" t="str">
            <v xml:space="preserve"> Austin  </v>
          </cell>
          <cell r="J139" t="str">
            <v xml:space="preserve"> Texas  </v>
          </cell>
          <cell r="K139">
            <v>405</v>
          </cell>
          <cell r="L139" t="str">
            <v xml:space="preserve"> Child and Adolescent Psychiatry  </v>
          </cell>
          <cell r="M139" t="str">
            <v xml:space="preserve"> AO  </v>
          </cell>
          <cell r="N139" t="str">
            <v xml:space="preserve"> Continued Accreditation  </v>
          </cell>
          <cell r="O139" t="str">
            <v xml:space="preserve"> 04APR2008  </v>
          </cell>
          <cell r="P139" t="str">
            <v xml:space="preserve"> y  </v>
          </cell>
          <cell r="Q139">
            <v>2</v>
          </cell>
          <cell r="R139">
            <v>10</v>
          </cell>
        </row>
        <row r="140">
          <cell r="G140">
            <v>4204811194</v>
          </cell>
          <cell r="H140" t="str">
            <v xml:space="preserve"> University of Texas Medical Branch HospitalsProgram  </v>
          </cell>
          <cell r="I140" t="str">
            <v xml:space="preserve"> Galveston  </v>
          </cell>
          <cell r="J140" t="str">
            <v xml:space="preserve"> Texas  </v>
          </cell>
          <cell r="K140">
            <v>420</v>
          </cell>
          <cell r="L140" t="str">
            <v xml:space="preserve"> Radiology-Diagnostic  </v>
          </cell>
          <cell r="M140" t="str">
            <v xml:space="preserve"> AO  </v>
          </cell>
          <cell r="N140" t="str">
            <v xml:space="preserve"> Continued Accreditation  </v>
          </cell>
          <cell r="O140" t="str">
            <v xml:space="preserve"> 19OCT2006  </v>
          </cell>
          <cell r="P140" t="str">
            <v xml:space="preserve"> y  </v>
          </cell>
          <cell r="Q140">
            <v>4</v>
          </cell>
          <cell r="R140">
            <v>24</v>
          </cell>
        </row>
        <row r="141">
          <cell r="G141">
            <v>4234821020</v>
          </cell>
          <cell r="H141" t="str">
            <v xml:space="preserve"> University of Texas Medical Branch HospitalsProgram  </v>
          </cell>
          <cell r="I141" t="str">
            <v xml:space="preserve"> Galveston  </v>
          </cell>
          <cell r="J141" t="str">
            <v xml:space="preserve"> Texas  </v>
          </cell>
          <cell r="K141">
            <v>423</v>
          </cell>
          <cell r="L141" t="str">
            <v xml:space="preserve"> Neuroradiology  </v>
          </cell>
          <cell r="M141" t="str">
            <v xml:space="preserve"> CA  </v>
          </cell>
          <cell r="N141" t="str">
            <v xml:space="preserve"> Continued Accreditation  </v>
          </cell>
          <cell r="O141" t="str">
            <v xml:space="preserve"> 19OCT2006  </v>
          </cell>
          <cell r="P141" t="str">
            <v xml:space="preserve"> y  </v>
          </cell>
          <cell r="Q141">
            <v>1</v>
          </cell>
          <cell r="R141">
            <v>2</v>
          </cell>
        </row>
        <row r="142">
          <cell r="G142">
            <v>4244821014</v>
          </cell>
          <cell r="H142" t="str">
            <v xml:space="preserve"> University of Texas Medical Branch HospitalsProgram  </v>
          </cell>
          <cell r="I142" t="str">
            <v xml:space="preserve"> Galveston  </v>
          </cell>
          <cell r="J142" t="str">
            <v xml:space="preserve"> Texas  </v>
          </cell>
          <cell r="K142">
            <v>424</v>
          </cell>
          <cell r="L142" t="str">
            <v xml:space="preserve"> Pediatric Radiology  </v>
          </cell>
          <cell r="M142" t="str">
            <v xml:space="preserve"> CA  </v>
          </cell>
          <cell r="N142" t="str">
            <v xml:space="preserve"> Continued Accreditation  </v>
          </cell>
          <cell r="O142" t="str">
            <v xml:space="preserve"> 12APR2007  </v>
          </cell>
          <cell r="P142" t="str">
            <v xml:space="preserve"> y  </v>
          </cell>
          <cell r="Q142">
            <v>1</v>
          </cell>
          <cell r="R142">
            <v>1</v>
          </cell>
        </row>
        <row r="143">
          <cell r="G143">
            <v>4274821098</v>
          </cell>
          <cell r="H143" t="str">
            <v xml:space="preserve"> University of Texas Medical Branch HospitalsProgram  </v>
          </cell>
          <cell r="I143" t="str">
            <v xml:space="preserve"> Galveston  </v>
          </cell>
          <cell r="J143" t="str">
            <v xml:space="preserve"> Texas  </v>
          </cell>
          <cell r="K143">
            <v>427</v>
          </cell>
          <cell r="L143" t="str">
            <v xml:space="preserve"> Vascular and Interventional Radiology  </v>
          </cell>
          <cell r="M143" t="str">
            <v xml:space="preserve"> CA  </v>
          </cell>
          <cell r="N143" t="str">
            <v xml:space="preserve"> Continued Accreditation  </v>
          </cell>
          <cell r="O143" t="str">
            <v xml:space="preserve"> 13MAR2008  </v>
          </cell>
          <cell r="P143" t="str">
            <v xml:space="preserve"> y  </v>
          </cell>
          <cell r="Q143">
            <v>1</v>
          </cell>
          <cell r="R143">
            <v>3</v>
          </cell>
        </row>
        <row r="144">
          <cell r="G144">
            <v>4304811097</v>
          </cell>
          <cell r="H144" t="str">
            <v xml:space="preserve"> University of Texas Medical Branch HospitalsProgram  </v>
          </cell>
          <cell r="I144" t="str">
            <v xml:space="preserve"> Galveston  </v>
          </cell>
          <cell r="J144" t="str">
            <v xml:space="preserve"> Texas  </v>
          </cell>
          <cell r="K144">
            <v>430</v>
          </cell>
          <cell r="L144" t="str">
            <v xml:space="preserve"> Radiation Oncology  </v>
          </cell>
          <cell r="M144" t="str">
            <v xml:space="preserve"> CF  </v>
          </cell>
          <cell r="N144" t="str">
            <v xml:space="preserve"> Continued Full Accreditation  </v>
          </cell>
          <cell r="O144" t="str">
            <v xml:space="preserve"> 18JAN2005  </v>
          </cell>
          <cell r="P144" t="str">
            <v xml:space="preserve"> y  </v>
          </cell>
          <cell r="Q144">
            <v>4</v>
          </cell>
          <cell r="R144">
            <v>5</v>
          </cell>
        </row>
        <row r="145">
          <cell r="G145">
            <v>4404811333</v>
          </cell>
          <cell r="H145" t="str">
            <v xml:space="preserve"> University of Texas Medical Branch HospitalsProgram  </v>
          </cell>
          <cell r="I145" t="str">
            <v xml:space="preserve"> Galveston  </v>
          </cell>
          <cell r="J145" t="str">
            <v xml:space="preserve"> Texas  </v>
          </cell>
          <cell r="K145">
            <v>440</v>
          </cell>
          <cell r="L145" t="str">
            <v xml:space="preserve"> Surgery  </v>
          </cell>
          <cell r="M145" t="str">
            <v xml:space="preserve"> AO  </v>
          </cell>
          <cell r="N145" t="str">
            <v xml:space="preserve"> Continued Accreditation  </v>
          </cell>
          <cell r="O145" t="str">
            <v xml:space="preserve"> 28JUN2007  </v>
          </cell>
          <cell r="P145" t="str">
            <v xml:space="preserve"> n  </v>
          </cell>
          <cell r="Q145">
            <v>5</v>
          </cell>
          <cell r="R145">
            <v>28</v>
          </cell>
        </row>
        <row r="146">
          <cell r="G146">
            <v>4424831098</v>
          </cell>
          <cell r="H146" t="str">
            <v xml:space="preserve"> University of Texas Medical Branch HospitalsProgram  </v>
          </cell>
          <cell r="I146" t="str">
            <v xml:space="preserve"> Galveston  </v>
          </cell>
          <cell r="J146" t="str">
            <v xml:space="preserve"> Texas  </v>
          </cell>
          <cell r="K146">
            <v>442</v>
          </cell>
          <cell r="L146" t="str">
            <v xml:space="preserve"> Surgical Critical Care  </v>
          </cell>
          <cell r="M146" t="str">
            <v xml:space="preserve"> AO  </v>
          </cell>
          <cell r="N146" t="str">
            <v xml:space="preserve"> Continued Accreditation  </v>
          </cell>
          <cell r="O146" t="str">
            <v xml:space="preserve"> 22JUN2006  </v>
          </cell>
          <cell r="P146" t="str">
            <v xml:space="preserve"> y  </v>
          </cell>
          <cell r="Q146">
            <v>1</v>
          </cell>
          <cell r="R146">
            <v>2</v>
          </cell>
        </row>
        <row r="147">
          <cell r="G147">
            <v>4604821091</v>
          </cell>
          <cell r="H147" t="str">
            <v xml:space="preserve"> University of Texas Medical Branch HospitalsProgram  </v>
          </cell>
          <cell r="I147" t="str">
            <v xml:space="preserve"> Galveston  </v>
          </cell>
          <cell r="J147" t="str">
            <v xml:space="preserve"> Texas  </v>
          </cell>
          <cell r="K147">
            <v>460</v>
          </cell>
          <cell r="L147" t="str">
            <v xml:space="preserve"> Thoracic Surgery  </v>
          </cell>
          <cell r="M147" t="str">
            <v xml:space="preserve"> AO  </v>
          </cell>
          <cell r="N147" t="str">
            <v xml:space="preserve"> Continued Accreditation  </v>
          </cell>
          <cell r="O147" t="str">
            <v xml:space="preserve"> 22JUL2005  </v>
          </cell>
          <cell r="P147" t="str">
            <v xml:space="preserve"> y  </v>
          </cell>
          <cell r="Q147">
            <v>2</v>
          </cell>
          <cell r="R147">
            <v>2</v>
          </cell>
        </row>
        <row r="148">
          <cell r="G148">
            <v>4804811144</v>
          </cell>
          <cell r="H148" t="str">
            <v xml:space="preserve"> University of Texas Medical Branch HospitalsProgram  </v>
          </cell>
          <cell r="I148" t="str">
            <v xml:space="preserve"> Galveston  </v>
          </cell>
          <cell r="J148" t="str">
            <v xml:space="preserve"> Texas  </v>
          </cell>
          <cell r="K148">
            <v>480</v>
          </cell>
          <cell r="L148" t="str">
            <v xml:space="preserve"> Urology  </v>
          </cell>
          <cell r="M148" t="str">
            <v xml:space="preserve"> AO  </v>
          </cell>
          <cell r="N148" t="str">
            <v xml:space="preserve"> Continued Accreditation  </v>
          </cell>
          <cell r="O148" t="str">
            <v xml:space="preserve"> 06DEC2007  </v>
          </cell>
          <cell r="P148" t="str">
            <v xml:space="preserve"> y  </v>
          </cell>
          <cell r="Q148">
            <v>4</v>
          </cell>
          <cell r="R148">
            <v>4</v>
          </cell>
        </row>
        <row r="149">
          <cell r="G149">
            <v>5304804103</v>
          </cell>
          <cell r="H149" t="str">
            <v xml:space="preserve"> University of Texas Medical Branch HospitalsProgram  </v>
          </cell>
          <cell r="I149" t="str">
            <v xml:space="preserve"> Galveston  </v>
          </cell>
          <cell r="J149" t="str">
            <v xml:space="preserve"> Texas  </v>
          </cell>
          <cell r="K149">
            <v>530</v>
          </cell>
          <cell r="L149" t="str">
            <v xml:space="preserve"> Pain Medicine  </v>
          </cell>
          <cell r="M149" t="str">
            <v xml:space="preserve"> CW  </v>
          </cell>
          <cell r="N149" t="str">
            <v xml:space="preserve"> Continued Accreditation with Warning  </v>
          </cell>
          <cell r="O149" t="str">
            <v xml:space="preserve"> 28APR2005  </v>
          </cell>
          <cell r="P149" t="str">
            <v xml:space="preserve"> y  </v>
          </cell>
          <cell r="Q149">
            <v>1</v>
          </cell>
          <cell r="R149">
            <v>2</v>
          </cell>
        </row>
        <row r="150">
          <cell r="G150">
            <v>7004814113</v>
          </cell>
          <cell r="H150" t="str">
            <v xml:space="preserve"> University of Texas Medical Branch HospitalsProgram  </v>
          </cell>
          <cell r="I150" t="str">
            <v xml:space="preserve"> Galveston  </v>
          </cell>
          <cell r="J150" t="str">
            <v xml:space="preserve"> Texas  </v>
          </cell>
          <cell r="K150">
            <v>700</v>
          </cell>
          <cell r="L150" t="str">
            <v xml:space="preserve"> Internal Medicine/Pediatrics  </v>
          </cell>
          <cell r="M150" t="str">
            <v xml:space="preserve"> AC  </v>
          </cell>
          <cell r="N150" t="str">
            <v xml:space="preserve"> Accreditation  </v>
          </cell>
          <cell r="O150" t="str">
            <v xml:space="preserve"> 01JUL2006  </v>
          </cell>
          <cell r="P150" t="str">
            <v xml:space="preserve"> n  </v>
          </cell>
          <cell r="Q150">
            <v>4</v>
          </cell>
          <cell r="R150">
            <v>16</v>
          </cell>
        </row>
        <row r="151">
          <cell r="G151">
            <v>7514844007</v>
          </cell>
          <cell r="H151" t="str">
            <v>University of Texas Medical Branch at Galveston Program</v>
          </cell>
          <cell r="I151" t="str">
            <v xml:space="preserve">Galveston </v>
          </cell>
          <cell r="J151" t="str">
            <v>Texas</v>
          </cell>
          <cell r="K151">
            <v>751</v>
          </cell>
          <cell r="L151" t="str">
            <v>Internal Medicine/Preventive Medicine</v>
          </cell>
          <cell r="M151" t="str">
            <v>NA</v>
          </cell>
          <cell r="N151" t="str">
            <v>Not ACGME Accredited</v>
          </cell>
          <cell r="O151" t="str">
            <v>N/A</v>
          </cell>
          <cell r="P151" t="str">
            <v>n</v>
          </cell>
          <cell r="Q151">
            <v>4</v>
          </cell>
          <cell r="R151" t="str">
            <v>N/A</v>
          </cell>
        </row>
        <row r="152">
          <cell r="G152">
            <v>7514844009</v>
          </cell>
          <cell r="H152" t="str">
            <v xml:space="preserve">University of Texas Medical Branch Hospitals Program </v>
          </cell>
          <cell r="I152" t="str">
            <v xml:space="preserve">Galveston </v>
          </cell>
          <cell r="J152" t="str">
            <v>Texas</v>
          </cell>
          <cell r="K152">
            <v>751</v>
          </cell>
          <cell r="L152" t="str">
            <v>Internal Medicine/Preventive Medicine</v>
          </cell>
          <cell r="M152" t="str">
            <v>NA</v>
          </cell>
          <cell r="N152" t="str">
            <v>Not ACGME Accredited</v>
          </cell>
          <cell r="O152" t="str">
            <v>N/A</v>
          </cell>
          <cell r="P152" t="str">
            <v>n</v>
          </cell>
          <cell r="Q152">
            <v>4</v>
          </cell>
          <cell r="R152" t="str">
            <v>N/A</v>
          </cell>
        </row>
        <row r="153">
          <cell r="G153">
            <v>7514844010</v>
          </cell>
          <cell r="H153" t="str">
            <v>University of Texas Medical Branch Hospitals Program</v>
          </cell>
          <cell r="I153" t="str">
            <v xml:space="preserve">Galveston </v>
          </cell>
          <cell r="J153" t="str">
            <v>Texas</v>
          </cell>
          <cell r="K153">
            <v>751</v>
          </cell>
          <cell r="L153" t="str">
            <v>Internal Medicine/Preventive Medicine</v>
          </cell>
          <cell r="M153" t="str">
            <v>NA</v>
          </cell>
          <cell r="N153" t="str">
            <v>Not ACGME Accredited</v>
          </cell>
          <cell r="O153" t="str">
            <v>N/A</v>
          </cell>
          <cell r="P153" t="str">
            <v>n</v>
          </cell>
          <cell r="Q153">
            <v>4</v>
          </cell>
          <cell r="R153" t="str">
            <v>N/A</v>
          </cell>
        </row>
        <row r="154">
          <cell r="G154">
            <v>7904844001</v>
          </cell>
          <cell r="H154" t="str">
            <v>University of Texas Medical Branch Hospitals Program</v>
          </cell>
          <cell r="I154" t="str">
            <v xml:space="preserve">Galveston </v>
          </cell>
          <cell r="J154" t="str">
            <v>Texas</v>
          </cell>
          <cell r="K154">
            <v>790</v>
          </cell>
          <cell r="L154" t="str">
            <v>Pediatrics/Dermatology</v>
          </cell>
          <cell r="M154" t="str">
            <v>NA</v>
          </cell>
          <cell r="N154" t="str">
            <v>Not ACGME Accredited</v>
          </cell>
          <cell r="O154" t="str">
            <v>N/A</v>
          </cell>
          <cell r="P154" t="str">
            <v>n</v>
          </cell>
          <cell r="Q154">
            <v>5</v>
          </cell>
          <cell r="R154" t="str">
            <v>N/A</v>
          </cell>
        </row>
        <row r="155">
          <cell r="G155">
            <v>9994800133</v>
          </cell>
          <cell r="H155" t="str">
            <v xml:space="preserve"> University of Texas Medical Branch (Austin)Program  </v>
          </cell>
          <cell r="I155" t="str">
            <v xml:space="preserve"> Austin  </v>
          </cell>
          <cell r="J155" t="str">
            <v xml:space="preserve"> Texas  </v>
          </cell>
          <cell r="K155">
            <v>999</v>
          </cell>
          <cell r="L155" t="str">
            <v xml:space="preserve"> Transitional Year  </v>
          </cell>
          <cell r="M155" t="str">
            <v xml:space="preserve"> CF  </v>
          </cell>
          <cell r="N155" t="str">
            <v xml:space="preserve"> Continued Full Accreditation  </v>
          </cell>
          <cell r="O155" t="str">
            <v xml:space="preserve"> 11MAR2005  </v>
          </cell>
          <cell r="P155" t="str">
            <v xml:space="preserve"> n  </v>
          </cell>
          <cell r="Q155">
            <v>1</v>
          </cell>
          <cell r="R155">
            <v>6</v>
          </cell>
        </row>
        <row r="156">
          <cell r="G156">
            <v>404831152</v>
          </cell>
          <cell r="H156" t="str">
            <v xml:space="preserve"> University of Texas Health Science CenterProgram  </v>
          </cell>
          <cell r="I156" t="str">
            <v xml:space="preserve"> Houston  </v>
          </cell>
          <cell r="J156" t="str">
            <v xml:space="preserve"> Texas  </v>
          </cell>
          <cell r="K156">
            <v>40</v>
          </cell>
          <cell r="L156" t="str">
            <v xml:space="preserve"> Anesthesiology  </v>
          </cell>
          <cell r="M156" t="str">
            <v xml:space="preserve"> AO  </v>
          </cell>
          <cell r="N156" t="str">
            <v xml:space="preserve"> Continued Accreditation  </v>
          </cell>
          <cell r="O156" t="str">
            <v xml:space="preserve"> 22MAR2007  </v>
          </cell>
          <cell r="P156" t="str">
            <v xml:space="preserve"> n  </v>
          </cell>
          <cell r="Q156">
            <v>4</v>
          </cell>
          <cell r="R156">
            <v>66</v>
          </cell>
        </row>
        <row r="157">
          <cell r="G157">
            <v>454821032</v>
          </cell>
          <cell r="H157" t="str">
            <v xml:space="preserve"> University of Texas at Houston Program  </v>
          </cell>
          <cell r="I157" t="str">
            <v xml:space="preserve"> Houston  </v>
          </cell>
          <cell r="J157" t="str">
            <v xml:space="preserve"> Texas  </v>
          </cell>
          <cell r="K157">
            <v>45</v>
          </cell>
          <cell r="L157" t="str">
            <v xml:space="preserve"> Critical Care Medicine  </v>
          </cell>
          <cell r="M157" t="str">
            <v xml:space="preserve"> CA  </v>
          </cell>
          <cell r="N157" t="str">
            <v xml:space="preserve"> Continued Accreditation  </v>
          </cell>
          <cell r="O157" t="str">
            <v xml:space="preserve"> 22MAR2007  </v>
          </cell>
          <cell r="P157" t="str">
            <v xml:space="preserve"> y  </v>
          </cell>
          <cell r="Q157">
            <v>1</v>
          </cell>
          <cell r="R157">
            <v>6</v>
          </cell>
        </row>
        <row r="158">
          <cell r="G158">
            <v>604821023</v>
          </cell>
          <cell r="H158" t="str">
            <v xml:space="preserve"> University of Texas at Houston Program  </v>
          </cell>
          <cell r="I158" t="str">
            <v xml:space="preserve"> Houston  </v>
          </cell>
          <cell r="J158" t="str">
            <v xml:space="preserve"> Texas  </v>
          </cell>
          <cell r="K158">
            <v>60</v>
          </cell>
          <cell r="L158" t="str">
            <v xml:space="preserve"> Colon and Rectal Surgery  </v>
          </cell>
          <cell r="M158" t="str">
            <v xml:space="preserve"> AO  </v>
          </cell>
          <cell r="N158" t="str">
            <v xml:space="preserve"> Continued Accreditation  </v>
          </cell>
          <cell r="O158" t="str">
            <v xml:space="preserve"> 29SEP2006  </v>
          </cell>
          <cell r="P158" t="str">
            <v xml:space="preserve"> y  </v>
          </cell>
          <cell r="Q158">
            <v>1</v>
          </cell>
          <cell r="R158">
            <v>4</v>
          </cell>
        </row>
        <row r="159">
          <cell r="G159">
            <v>804821100</v>
          </cell>
          <cell r="H159" t="str">
            <v xml:space="preserve"> University of Texas at Houston Program  </v>
          </cell>
          <cell r="I159" t="str">
            <v xml:space="preserve"> Houston  </v>
          </cell>
          <cell r="J159" t="str">
            <v xml:space="preserve"> Texas  </v>
          </cell>
          <cell r="K159">
            <v>80</v>
          </cell>
          <cell r="L159" t="str">
            <v xml:space="preserve"> Dermatology  </v>
          </cell>
          <cell r="M159" t="str">
            <v xml:space="preserve"> CF  </v>
          </cell>
          <cell r="N159" t="str">
            <v xml:space="preserve"> Continued Full Accreditation  </v>
          </cell>
          <cell r="O159" t="str">
            <v xml:space="preserve"> 15AUG2004  </v>
          </cell>
          <cell r="P159" t="str">
            <v xml:space="preserve"> y  </v>
          </cell>
          <cell r="Q159">
            <v>3</v>
          </cell>
          <cell r="R159">
            <v>15</v>
          </cell>
        </row>
        <row r="160">
          <cell r="G160">
            <v>1004821081</v>
          </cell>
          <cell r="H160" t="str">
            <v xml:space="preserve"> University of Texas at Houston Program  </v>
          </cell>
          <cell r="I160" t="str">
            <v xml:space="preserve"> Houston  </v>
          </cell>
          <cell r="J160" t="str">
            <v xml:space="preserve"> Texas  </v>
          </cell>
          <cell r="K160">
            <v>100</v>
          </cell>
          <cell r="L160" t="str">
            <v xml:space="preserve"> Dermatopathology  </v>
          </cell>
          <cell r="M160" t="str">
            <v xml:space="preserve"> I1  </v>
          </cell>
          <cell r="N160" t="str">
            <v xml:space="preserve"> Initial Accreditation  </v>
          </cell>
          <cell r="O160" t="str">
            <v xml:space="preserve"> 01JUL2006  </v>
          </cell>
          <cell r="P160" t="str">
            <v xml:space="preserve"> y  </v>
          </cell>
          <cell r="Q160">
            <v>1</v>
          </cell>
          <cell r="R160">
            <v>1</v>
          </cell>
        </row>
        <row r="161">
          <cell r="G161">
            <v>1104821096</v>
          </cell>
          <cell r="H161" t="str">
            <v xml:space="preserve"> University of Texas at Houston Program  </v>
          </cell>
          <cell r="I161" t="str">
            <v xml:space="preserve"> Houston  </v>
          </cell>
          <cell r="J161" t="str">
            <v xml:space="preserve"> Texas  </v>
          </cell>
          <cell r="K161">
            <v>110</v>
          </cell>
          <cell r="L161" t="str">
            <v xml:space="preserve"> Emergency Medicine  </v>
          </cell>
          <cell r="M161" t="str">
            <v xml:space="preserve"> AO  </v>
          </cell>
          <cell r="N161" t="str">
            <v xml:space="preserve"> Continued Accreditation  </v>
          </cell>
          <cell r="O161" t="str">
            <v xml:space="preserve"> 29SEP2006  </v>
          </cell>
          <cell r="P161" t="str">
            <v xml:space="preserve"> n  </v>
          </cell>
          <cell r="Q161">
            <v>3</v>
          </cell>
          <cell r="R161">
            <v>36</v>
          </cell>
        </row>
        <row r="162">
          <cell r="G162">
            <v>1204821490</v>
          </cell>
          <cell r="H162" t="str">
            <v xml:space="preserve"> University of Texas at Houston Program  </v>
          </cell>
          <cell r="I162" t="str">
            <v xml:space="preserve"> Houston  </v>
          </cell>
          <cell r="J162" t="str">
            <v xml:space="preserve"> Texas  </v>
          </cell>
          <cell r="K162">
            <v>120</v>
          </cell>
          <cell r="L162" t="str">
            <v xml:space="preserve"> Family medicine  </v>
          </cell>
          <cell r="M162" t="str">
            <v xml:space="preserve"> AO  </v>
          </cell>
          <cell r="N162" t="str">
            <v xml:space="preserve"> Continued Accreditation  </v>
          </cell>
          <cell r="O162" t="str">
            <v xml:space="preserve"> 18SEP2006  </v>
          </cell>
          <cell r="P162" t="str">
            <v xml:space="preserve"> n  </v>
          </cell>
          <cell r="Q162">
            <v>3</v>
          </cell>
          <cell r="R162">
            <v>36</v>
          </cell>
        </row>
        <row r="163">
          <cell r="G163">
            <v>1304821034</v>
          </cell>
          <cell r="H163" t="str">
            <v xml:space="preserve"> University of Texas at Houston Program  </v>
          </cell>
          <cell r="I163" t="str">
            <v xml:space="preserve"> Houston  </v>
          </cell>
          <cell r="J163" t="str">
            <v xml:space="preserve"> Texas  </v>
          </cell>
          <cell r="K163">
            <v>130</v>
          </cell>
          <cell r="L163" t="str">
            <v xml:space="preserve"> Medical Genetics  </v>
          </cell>
          <cell r="M163" t="str">
            <v xml:space="preserve"> AO  </v>
          </cell>
          <cell r="N163" t="str">
            <v xml:space="preserve"> Continued Accreditation  </v>
          </cell>
          <cell r="O163" t="str">
            <v xml:space="preserve"> 10SEP2005  </v>
          </cell>
          <cell r="P163" t="str">
            <v xml:space="preserve"> n  </v>
          </cell>
          <cell r="Q163">
            <v>2</v>
          </cell>
          <cell r="R163">
            <v>6</v>
          </cell>
        </row>
        <row r="164">
          <cell r="G164">
            <v>1404831423</v>
          </cell>
          <cell r="H164" t="str">
            <v xml:space="preserve"> University of Texas at Houston Program  </v>
          </cell>
          <cell r="I164" t="str">
            <v xml:space="preserve"> Houston  </v>
          </cell>
          <cell r="J164" t="str">
            <v xml:space="preserve"> Texas  </v>
          </cell>
          <cell r="K164">
            <v>140</v>
          </cell>
          <cell r="L164" t="str">
            <v xml:space="preserve"> Internal Medicine  </v>
          </cell>
          <cell r="M164" t="str">
            <v xml:space="preserve"> AO  </v>
          </cell>
          <cell r="N164" t="str">
            <v xml:space="preserve"> Continued Accreditation  </v>
          </cell>
          <cell r="O164" t="str">
            <v xml:space="preserve"> 01OCT2007  </v>
          </cell>
          <cell r="P164" t="str">
            <v xml:space="preserve"> n  </v>
          </cell>
          <cell r="Q164">
            <v>3</v>
          </cell>
          <cell r="R164">
            <v>125</v>
          </cell>
        </row>
        <row r="165">
          <cell r="G165">
            <v>1414831019</v>
          </cell>
          <cell r="H165" t="str">
            <v xml:space="preserve"> University of Texas at Houston Program  </v>
          </cell>
          <cell r="I165" t="str">
            <v xml:space="preserve"> Houston  </v>
          </cell>
          <cell r="J165" t="str">
            <v xml:space="preserve"> Texas  </v>
          </cell>
          <cell r="K165">
            <v>141</v>
          </cell>
          <cell r="L165" t="str">
            <v xml:space="preserve"> Cardiovascular Disease  </v>
          </cell>
          <cell r="M165" t="str">
            <v xml:space="preserve"> CA  </v>
          </cell>
          <cell r="N165" t="str">
            <v xml:space="preserve"> Continued Accreditation  </v>
          </cell>
          <cell r="O165" t="str">
            <v xml:space="preserve"> 01OCT2007  </v>
          </cell>
          <cell r="P165" t="str">
            <v xml:space="preserve"> y  </v>
          </cell>
          <cell r="Q165">
            <v>3</v>
          </cell>
          <cell r="R165">
            <v>21</v>
          </cell>
        </row>
        <row r="166">
          <cell r="G166">
            <v>1434831017</v>
          </cell>
          <cell r="H166" t="str">
            <v xml:space="preserve"> University of Texas at Houston Program  </v>
          </cell>
          <cell r="I166" t="str">
            <v xml:space="preserve"> Houston  </v>
          </cell>
          <cell r="J166" t="str">
            <v xml:space="preserve"> Texas  </v>
          </cell>
          <cell r="K166">
            <v>143</v>
          </cell>
          <cell r="L166" t="str">
            <v xml:space="preserve"> Endocrinology, Diabetes, andMetabolism  </v>
          </cell>
          <cell r="M166" t="str">
            <v xml:space="preserve"> CA  </v>
          </cell>
          <cell r="N166" t="str">
            <v xml:space="preserve"> Continued Accreditation  </v>
          </cell>
          <cell r="O166" t="str">
            <v xml:space="preserve"> 01OCT2007  </v>
          </cell>
          <cell r="P166" t="str">
            <v xml:space="preserve"> y  </v>
          </cell>
          <cell r="Q166">
            <v>2</v>
          </cell>
          <cell r="R166">
            <v>4</v>
          </cell>
        </row>
        <row r="167">
          <cell r="G167">
            <v>1444831017</v>
          </cell>
          <cell r="H167" t="str">
            <v xml:space="preserve"> University of Texas at Houston Program  </v>
          </cell>
          <cell r="I167" t="str">
            <v xml:space="preserve"> Houston  </v>
          </cell>
          <cell r="J167" t="str">
            <v xml:space="preserve"> Texas  </v>
          </cell>
          <cell r="K167">
            <v>144</v>
          </cell>
          <cell r="L167" t="str">
            <v xml:space="preserve"> Gastroenterology  </v>
          </cell>
          <cell r="M167" t="str">
            <v xml:space="preserve"> CA  </v>
          </cell>
          <cell r="N167" t="str">
            <v xml:space="preserve"> Continued Accreditation  </v>
          </cell>
          <cell r="O167" t="str">
            <v xml:space="preserve"> 01OCT2007  </v>
          </cell>
          <cell r="P167" t="str">
            <v xml:space="preserve"> y  </v>
          </cell>
          <cell r="Q167">
            <v>3</v>
          </cell>
          <cell r="R167">
            <v>10</v>
          </cell>
        </row>
        <row r="168">
          <cell r="G168">
            <v>1464831018</v>
          </cell>
          <cell r="H168" t="str">
            <v xml:space="preserve"> University of Texas at Houston Program  </v>
          </cell>
          <cell r="I168" t="str">
            <v xml:space="preserve"> Houston  </v>
          </cell>
          <cell r="J168" t="str">
            <v xml:space="preserve"> Texas  </v>
          </cell>
          <cell r="K168">
            <v>146</v>
          </cell>
          <cell r="L168" t="str">
            <v xml:space="preserve"> Infectious Disease  </v>
          </cell>
          <cell r="M168" t="str">
            <v xml:space="preserve"> CA  </v>
          </cell>
          <cell r="N168" t="str">
            <v xml:space="preserve"> Continued Accreditation  </v>
          </cell>
          <cell r="O168" t="str">
            <v xml:space="preserve"> 01OCT2007  </v>
          </cell>
          <cell r="P168" t="str">
            <v xml:space="preserve"> y  </v>
          </cell>
          <cell r="Q168">
            <v>2</v>
          </cell>
          <cell r="R168">
            <v>10</v>
          </cell>
        </row>
        <row r="169">
          <cell r="G169">
            <v>1484831015</v>
          </cell>
          <cell r="H169" t="str">
            <v xml:space="preserve"> University of Texas at Houston Program  </v>
          </cell>
          <cell r="I169" t="str">
            <v xml:space="preserve"> Houston  </v>
          </cell>
          <cell r="J169" t="str">
            <v xml:space="preserve"> Texas  </v>
          </cell>
          <cell r="K169">
            <v>148</v>
          </cell>
          <cell r="L169" t="str">
            <v xml:space="preserve"> Nephrology  </v>
          </cell>
          <cell r="M169" t="str">
            <v xml:space="preserve"> CA  </v>
          </cell>
          <cell r="N169" t="str">
            <v xml:space="preserve"> Continued Accreditation  </v>
          </cell>
          <cell r="O169" t="str">
            <v xml:space="preserve"> 01OCT2007  </v>
          </cell>
          <cell r="P169" t="str">
            <v xml:space="preserve"> y  </v>
          </cell>
          <cell r="Q169">
            <v>2</v>
          </cell>
          <cell r="R169">
            <v>12</v>
          </cell>
        </row>
        <row r="170">
          <cell r="G170">
            <v>1504831130</v>
          </cell>
          <cell r="H170" t="str">
            <v xml:space="preserve"> University of Texas at Houston Program  </v>
          </cell>
          <cell r="I170" t="str">
            <v xml:space="preserve"> Houston  </v>
          </cell>
          <cell r="J170" t="str">
            <v xml:space="preserve"> Texas  </v>
          </cell>
          <cell r="K170">
            <v>150</v>
          </cell>
          <cell r="L170" t="str">
            <v xml:space="preserve"> Rheumatology  </v>
          </cell>
          <cell r="M170" t="str">
            <v xml:space="preserve"> CA  </v>
          </cell>
          <cell r="N170" t="str">
            <v xml:space="preserve"> Continued Accreditation  </v>
          </cell>
          <cell r="O170" t="str">
            <v xml:space="preserve"> 01OCT2007  </v>
          </cell>
          <cell r="P170" t="str">
            <v xml:space="preserve"> y  </v>
          </cell>
          <cell r="Q170">
            <v>2</v>
          </cell>
          <cell r="R170">
            <v>5</v>
          </cell>
        </row>
        <row r="171">
          <cell r="G171">
            <v>1524812069</v>
          </cell>
          <cell r="H171" t="str">
            <v xml:space="preserve"> University of Texas at Houston Program  </v>
          </cell>
          <cell r="I171" t="str">
            <v xml:space="preserve"> Houston  </v>
          </cell>
          <cell r="J171" t="str">
            <v xml:space="preserve"> Texas  </v>
          </cell>
          <cell r="K171">
            <v>152</v>
          </cell>
          <cell r="L171" t="str">
            <v xml:space="preserve"> Interventional Cardiology  </v>
          </cell>
          <cell r="M171" t="str">
            <v xml:space="preserve"> CA  </v>
          </cell>
          <cell r="N171" t="str">
            <v xml:space="preserve"> Continued Accreditation  </v>
          </cell>
          <cell r="O171" t="str">
            <v xml:space="preserve"> 01OCT2007  </v>
          </cell>
          <cell r="P171" t="str">
            <v xml:space="preserve"> y  </v>
          </cell>
          <cell r="Q171">
            <v>1</v>
          </cell>
          <cell r="R171">
            <v>3</v>
          </cell>
        </row>
        <row r="172">
          <cell r="G172">
            <v>1544821082</v>
          </cell>
          <cell r="H172" t="str">
            <v xml:space="preserve"> University of Texas at Houston Program  </v>
          </cell>
          <cell r="I172" t="str">
            <v xml:space="preserve"> Houston  </v>
          </cell>
          <cell r="J172" t="str">
            <v xml:space="preserve"> Texas  </v>
          </cell>
          <cell r="K172">
            <v>154</v>
          </cell>
          <cell r="L172" t="str">
            <v xml:space="preserve"> Clinical Cardiac Electrophysiology  </v>
          </cell>
          <cell r="M172" t="str">
            <v xml:space="preserve"> CA  </v>
          </cell>
          <cell r="N172" t="str">
            <v xml:space="preserve"> Continued Accreditation  </v>
          </cell>
          <cell r="O172" t="str">
            <v xml:space="preserve"> 01OCT2007  </v>
          </cell>
          <cell r="P172" t="str">
            <v xml:space="preserve"> y  </v>
          </cell>
          <cell r="Q172">
            <v>1</v>
          </cell>
          <cell r="R172">
            <v>2</v>
          </cell>
        </row>
        <row r="173">
          <cell r="G173">
            <v>1554812150</v>
          </cell>
          <cell r="H173" t="str">
            <v xml:space="preserve"> University of Texas at Houston/M D AndersonCancer Center Program  </v>
          </cell>
          <cell r="I173" t="str">
            <v xml:space="preserve"> Houston  </v>
          </cell>
          <cell r="J173" t="str">
            <v xml:space="preserve"> Texas  </v>
          </cell>
          <cell r="K173">
            <v>155</v>
          </cell>
          <cell r="L173" t="str">
            <v xml:space="preserve"> Hematology and Oncology  </v>
          </cell>
          <cell r="M173" t="str">
            <v xml:space="preserve"> CA  </v>
          </cell>
          <cell r="N173" t="str">
            <v xml:space="preserve"> Continued Accreditation  </v>
          </cell>
          <cell r="O173" t="str">
            <v xml:space="preserve"> 01OCT2007  </v>
          </cell>
          <cell r="P173" t="str">
            <v xml:space="preserve"> y  </v>
          </cell>
          <cell r="Q173">
            <v>3</v>
          </cell>
          <cell r="R173">
            <v>42</v>
          </cell>
        </row>
        <row r="174">
          <cell r="G174">
            <v>1564831071</v>
          </cell>
          <cell r="H174" t="str">
            <v xml:space="preserve"> University of Texas at Houston Program  </v>
          </cell>
          <cell r="I174" t="str">
            <v xml:space="preserve"> Houston  </v>
          </cell>
          <cell r="J174" t="str">
            <v xml:space="preserve"> Texas  </v>
          </cell>
          <cell r="K174">
            <v>156</v>
          </cell>
          <cell r="L174" t="str">
            <v xml:space="preserve"> Pulmonary Disease and CriticalCare Medicine  </v>
          </cell>
          <cell r="M174" t="str">
            <v xml:space="preserve"> CA  </v>
          </cell>
          <cell r="N174" t="str">
            <v xml:space="preserve"> Continued Accreditation  </v>
          </cell>
          <cell r="O174" t="str">
            <v xml:space="preserve"> 01OCT2007  </v>
          </cell>
          <cell r="P174" t="str">
            <v xml:space="preserve"> y  </v>
          </cell>
          <cell r="Q174">
            <v>3</v>
          </cell>
          <cell r="R174">
            <v>10</v>
          </cell>
        </row>
        <row r="175">
          <cell r="G175">
            <v>1804831111</v>
          </cell>
          <cell r="H175" t="str">
            <v xml:space="preserve"> University of Texas at Houston Program  </v>
          </cell>
          <cell r="I175" t="str">
            <v xml:space="preserve"> Houston  </v>
          </cell>
          <cell r="J175" t="str">
            <v xml:space="preserve"> Texas  </v>
          </cell>
          <cell r="K175">
            <v>180</v>
          </cell>
          <cell r="L175" t="str">
            <v xml:space="preserve"> Neurology  </v>
          </cell>
          <cell r="M175" t="str">
            <v xml:space="preserve"> CF  </v>
          </cell>
          <cell r="N175" t="str">
            <v xml:space="preserve"> Continued Full Accreditation  </v>
          </cell>
          <cell r="O175" t="str">
            <v xml:space="preserve"> 20NOV2003  </v>
          </cell>
          <cell r="P175" t="str">
            <v xml:space="preserve"> y  </v>
          </cell>
          <cell r="Q175">
            <v>3</v>
          </cell>
          <cell r="R175">
            <v>17</v>
          </cell>
        </row>
        <row r="176">
          <cell r="G176">
            <v>1854831078</v>
          </cell>
          <cell r="H176" t="str">
            <v xml:space="preserve"> University of Texas at Houston Program  </v>
          </cell>
          <cell r="I176" t="str">
            <v xml:space="preserve"> Houston  </v>
          </cell>
          <cell r="J176" t="str">
            <v xml:space="preserve"> Texas  </v>
          </cell>
          <cell r="K176">
            <v>185</v>
          </cell>
          <cell r="L176" t="str">
            <v xml:space="preserve"> Child Neurology  </v>
          </cell>
          <cell r="M176" t="str">
            <v xml:space="preserve"> CA  </v>
          </cell>
          <cell r="N176" t="str">
            <v xml:space="preserve"> Continued Accreditation  </v>
          </cell>
          <cell r="O176" t="str">
            <v xml:space="preserve"> 20NOV2003  </v>
          </cell>
          <cell r="P176" t="str">
            <v xml:space="preserve"> y  </v>
          </cell>
          <cell r="Q176">
            <v>3</v>
          </cell>
          <cell r="R176">
            <v>6</v>
          </cell>
        </row>
        <row r="177">
          <cell r="G177">
            <v>1874821066</v>
          </cell>
          <cell r="H177" t="str">
            <v xml:space="preserve"> University of Texas at Houston Program  </v>
          </cell>
          <cell r="I177" t="str">
            <v xml:space="preserve"> Houston  </v>
          </cell>
          <cell r="J177" t="str">
            <v xml:space="preserve"> Texas  </v>
          </cell>
          <cell r="K177">
            <v>187</v>
          </cell>
          <cell r="L177" t="str">
            <v xml:space="preserve"> Clinical Neurophysiology  </v>
          </cell>
          <cell r="M177" t="str">
            <v xml:space="preserve"> CA  </v>
          </cell>
          <cell r="N177" t="str">
            <v xml:space="preserve"> Continued Accreditation  </v>
          </cell>
          <cell r="O177" t="str">
            <v xml:space="preserve"> 06OCT2005  </v>
          </cell>
          <cell r="P177" t="str">
            <v xml:space="preserve"> y  </v>
          </cell>
          <cell r="Q177">
            <v>1</v>
          </cell>
          <cell r="R177">
            <v>4</v>
          </cell>
        </row>
        <row r="178">
          <cell r="G178">
            <v>1884831014</v>
          </cell>
          <cell r="H178" t="str">
            <v xml:space="preserve"> University of Texas at Houston Program  </v>
          </cell>
          <cell r="I178" t="str">
            <v xml:space="preserve"> Houston  </v>
          </cell>
          <cell r="J178" t="str">
            <v xml:space="preserve"> Texas  </v>
          </cell>
          <cell r="K178">
            <v>188</v>
          </cell>
          <cell r="L178" t="str">
            <v xml:space="preserve"> Vascular Neurology  </v>
          </cell>
          <cell r="M178" t="str">
            <v xml:space="preserve"> CA  </v>
          </cell>
          <cell r="N178" t="str">
            <v xml:space="preserve"> Continued Accreditation  </v>
          </cell>
          <cell r="O178" t="str">
            <v xml:space="preserve"> 09NOV2006  </v>
          </cell>
          <cell r="P178" t="str">
            <v xml:space="preserve"> y  </v>
          </cell>
          <cell r="Q178">
            <v>1</v>
          </cell>
          <cell r="R178">
            <v>3</v>
          </cell>
        </row>
        <row r="179">
          <cell r="G179">
            <v>2204821289</v>
          </cell>
          <cell r="H179" t="str">
            <v xml:space="preserve"> University of Texas at Houston (MemorialHermann Hospital) Program  </v>
          </cell>
          <cell r="I179" t="str">
            <v xml:space="preserve"> Houston  </v>
          </cell>
          <cell r="J179" t="str">
            <v xml:space="preserve"> Texas  </v>
          </cell>
          <cell r="K179">
            <v>220</v>
          </cell>
          <cell r="L179" t="str">
            <v xml:space="preserve"> Obstetrics and Gynecology  </v>
          </cell>
          <cell r="M179" t="str">
            <v xml:space="preserve"> CF  </v>
          </cell>
          <cell r="N179" t="str">
            <v xml:space="preserve"> Continued Full Accreditation  </v>
          </cell>
          <cell r="O179" t="str">
            <v xml:space="preserve"> 19MAY2005  </v>
          </cell>
          <cell r="P179" t="str">
            <v xml:space="preserve"> n  </v>
          </cell>
          <cell r="Q179">
            <v>4</v>
          </cell>
          <cell r="R179">
            <v>24</v>
          </cell>
        </row>
        <row r="180">
          <cell r="G180">
            <v>2204821334</v>
          </cell>
          <cell r="H180" t="str">
            <v xml:space="preserve"> University of Texas at Houston (Lyndon BJohnson General Hospital) Program  </v>
          </cell>
          <cell r="I180" t="str">
            <v xml:space="preserve"> Houston  </v>
          </cell>
          <cell r="J180" t="str">
            <v xml:space="preserve"> Texas  </v>
          </cell>
          <cell r="K180">
            <v>220</v>
          </cell>
          <cell r="L180" t="str">
            <v xml:space="preserve"> Obstetrics and Gynecology  </v>
          </cell>
          <cell r="M180" t="str">
            <v xml:space="preserve"> AO  </v>
          </cell>
          <cell r="N180" t="str">
            <v xml:space="preserve"> Continued Accreditation  </v>
          </cell>
          <cell r="O180" t="str">
            <v xml:space="preserve"> 06OCT2005  </v>
          </cell>
          <cell r="P180" t="str">
            <v xml:space="preserve"> n  </v>
          </cell>
          <cell r="Q180">
            <v>4</v>
          </cell>
          <cell r="R180">
            <v>24</v>
          </cell>
        </row>
        <row r="181">
          <cell r="G181">
            <v>2404821151</v>
          </cell>
          <cell r="H181" t="str">
            <v xml:space="preserve"> University of Texas at Houston Program  </v>
          </cell>
          <cell r="I181" t="str">
            <v xml:space="preserve"> Houston  </v>
          </cell>
          <cell r="J181" t="str">
            <v xml:space="preserve"> Texas  </v>
          </cell>
          <cell r="K181">
            <v>240</v>
          </cell>
          <cell r="L181" t="str">
            <v xml:space="preserve"> Ophthalmology  </v>
          </cell>
          <cell r="M181" t="str">
            <v xml:space="preserve"> AO  </v>
          </cell>
          <cell r="N181" t="str">
            <v xml:space="preserve"> Continued Accreditation  </v>
          </cell>
          <cell r="O181" t="str">
            <v xml:space="preserve"> 09DEC2005  </v>
          </cell>
          <cell r="P181" t="str">
            <v xml:space="preserve"> y  </v>
          </cell>
          <cell r="Q181">
            <v>3</v>
          </cell>
          <cell r="R181">
            <v>9</v>
          </cell>
        </row>
        <row r="182">
          <cell r="G182">
            <v>2604821166</v>
          </cell>
          <cell r="H182" t="str">
            <v xml:space="preserve"> University of Texas at Houston Program  </v>
          </cell>
          <cell r="I182" t="str">
            <v xml:space="preserve"> Houston  </v>
          </cell>
          <cell r="J182" t="str">
            <v xml:space="preserve"> Texas  </v>
          </cell>
          <cell r="K182">
            <v>260</v>
          </cell>
          <cell r="L182" t="str">
            <v xml:space="preserve"> Orthopaedic Surgery  </v>
          </cell>
          <cell r="M182" t="str">
            <v xml:space="preserve"> P1  </v>
          </cell>
          <cell r="N182" t="str">
            <v xml:space="preserve"> Probation  </v>
          </cell>
          <cell r="O182" t="str">
            <v xml:space="preserve"> 13JUN2008  </v>
          </cell>
          <cell r="P182" t="str">
            <v xml:space="preserve"> n  </v>
          </cell>
          <cell r="Q182">
            <v>5</v>
          </cell>
          <cell r="R182">
            <v>15</v>
          </cell>
        </row>
        <row r="183">
          <cell r="G183">
            <v>2804821105</v>
          </cell>
          <cell r="H183" t="str">
            <v xml:space="preserve"> University of Texas at Houston Program  </v>
          </cell>
          <cell r="I183" t="str">
            <v xml:space="preserve"> Houston  </v>
          </cell>
          <cell r="J183" t="str">
            <v xml:space="preserve"> Texas  </v>
          </cell>
          <cell r="K183">
            <v>280</v>
          </cell>
          <cell r="L183" t="str">
            <v xml:space="preserve"> Otolaryngology  </v>
          </cell>
          <cell r="M183" t="str">
            <v xml:space="preserve"> P1  </v>
          </cell>
          <cell r="N183" t="str">
            <v xml:space="preserve"> Probation  </v>
          </cell>
          <cell r="O183" t="str">
            <v xml:space="preserve"> 01MAY2007  </v>
          </cell>
          <cell r="P183" t="str">
            <v xml:space="preserve"> n  </v>
          </cell>
          <cell r="Q183">
            <v>5</v>
          </cell>
          <cell r="R183">
            <v>15</v>
          </cell>
        </row>
        <row r="184">
          <cell r="G184">
            <v>3004811352</v>
          </cell>
          <cell r="H184" t="str">
            <v xml:space="preserve"> University of Texas at Houston Program  </v>
          </cell>
          <cell r="I184" t="str">
            <v xml:space="preserve"> Houston  </v>
          </cell>
          <cell r="J184" t="str">
            <v xml:space="preserve"> Texas  </v>
          </cell>
          <cell r="K184">
            <v>300</v>
          </cell>
          <cell r="L184" t="str">
            <v xml:space="preserve"> Pathology-Anatomic and Clinical  </v>
          </cell>
          <cell r="M184" t="str">
            <v xml:space="preserve"> CF  </v>
          </cell>
          <cell r="N184" t="str">
            <v xml:space="preserve"> Continued Full Accreditation  </v>
          </cell>
          <cell r="O184" t="str">
            <v xml:space="preserve"> 26MAR2004  </v>
          </cell>
          <cell r="P184" t="str">
            <v xml:space="preserve"> n  </v>
          </cell>
          <cell r="Q184">
            <v>4</v>
          </cell>
          <cell r="R184">
            <v>28</v>
          </cell>
        </row>
        <row r="185">
          <cell r="G185">
            <v>3204821233</v>
          </cell>
          <cell r="H185" t="str">
            <v xml:space="preserve"> University of Texas at Houston Program  </v>
          </cell>
          <cell r="I185" t="str">
            <v xml:space="preserve"> Houston  </v>
          </cell>
          <cell r="J185" t="str">
            <v xml:space="preserve"> Texas  </v>
          </cell>
          <cell r="K185">
            <v>320</v>
          </cell>
          <cell r="L185" t="str">
            <v xml:space="preserve"> Pediatrics  </v>
          </cell>
          <cell r="M185" t="str">
            <v xml:space="preserve"> AO  </v>
          </cell>
          <cell r="N185" t="str">
            <v xml:space="preserve"> Continued Accreditation  </v>
          </cell>
          <cell r="O185" t="str">
            <v xml:space="preserve"> 23OCT2005  </v>
          </cell>
          <cell r="P185" t="str">
            <v xml:space="preserve"> n  </v>
          </cell>
          <cell r="Q185">
            <v>3</v>
          </cell>
          <cell r="R185">
            <v>60</v>
          </cell>
        </row>
        <row r="186">
          <cell r="G186">
            <v>3214821003</v>
          </cell>
          <cell r="H186" t="str">
            <v xml:space="preserve"> University of Texas at Houston Program  </v>
          </cell>
          <cell r="I186" t="str">
            <v xml:space="preserve"> Houston  </v>
          </cell>
          <cell r="J186" t="str">
            <v xml:space="preserve"> Texas  </v>
          </cell>
          <cell r="K186">
            <v>321</v>
          </cell>
          <cell r="L186" t="str">
            <v xml:space="preserve"> Adolescent Medicine  </v>
          </cell>
          <cell r="M186" t="str">
            <v xml:space="preserve"> CA  </v>
          </cell>
          <cell r="N186" t="str">
            <v xml:space="preserve"> Continued Accreditation  </v>
          </cell>
          <cell r="O186" t="str">
            <v xml:space="preserve"> 23OCT2005  </v>
          </cell>
          <cell r="P186" t="str">
            <v xml:space="preserve"> y  </v>
          </cell>
          <cell r="Q186">
            <v>3</v>
          </cell>
          <cell r="R186">
            <v>2</v>
          </cell>
        </row>
        <row r="187">
          <cell r="G187">
            <v>3234813079</v>
          </cell>
          <cell r="H187" t="str">
            <v xml:space="preserve"> University of Texas at Houston Program  </v>
          </cell>
          <cell r="I187" t="str">
            <v xml:space="preserve"> Houston  </v>
          </cell>
          <cell r="J187" t="str">
            <v xml:space="preserve"> Texas  </v>
          </cell>
          <cell r="K187">
            <v>323</v>
          </cell>
          <cell r="L187" t="str">
            <v xml:space="preserve"> Pediatric Critical Care Medicine  </v>
          </cell>
          <cell r="M187" t="str">
            <v xml:space="preserve"> AC  </v>
          </cell>
          <cell r="N187" t="str">
            <v xml:space="preserve"> Accreditation  </v>
          </cell>
          <cell r="O187" t="str">
            <v xml:space="preserve"> 01JUL2004  </v>
          </cell>
          <cell r="P187" t="str">
            <v xml:space="preserve"> y  </v>
          </cell>
          <cell r="Q187">
            <v>3</v>
          </cell>
          <cell r="R187">
            <v>3</v>
          </cell>
        </row>
        <row r="188">
          <cell r="G188">
            <v>3264821066</v>
          </cell>
          <cell r="H188" t="str">
            <v xml:space="preserve"> University of Texas at Houston Program  </v>
          </cell>
          <cell r="I188" t="str">
            <v xml:space="preserve"> Houston  </v>
          </cell>
          <cell r="J188" t="str">
            <v xml:space="preserve"> Texas  </v>
          </cell>
          <cell r="K188">
            <v>326</v>
          </cell>
          <cell r="L188" t="str">
            <v xml:space="preserve"> Pediatric Endocrinology  </v>
          </cell>
          <cell r="M188" t="str">
            <v xml:space="preserve"> CA  </v>
          </cell>
          <cell r="N188" t="str">
            <v xml:space="preserve"> Continued Accreditation  </v>
          </cell>
          <cell r="O188" t="str">
            <v xml:space="preserve"> 23OCT2005  </v>
          </cell>
          <cell r="P188" t="str">
            <v xml:space="preserve"> y  </v>
          </cell>
          <cell r="Q188">
            <v>3</v>
          </cell>
          <cell r="R188">
            <v>3</v>
          </cell>
        </row>
        <row r="189">
          <cell r="G189">
            <v>3274821038</v>
          </cell>
          <cell r="H189" t="str">
            <v xml:space="preserve"> University of Texas at Houston Program  </v>
          </cell>
          <cell r="I189" t="str">
            <v xml:space="preserve"> Houston  </v>
          </cell>
          <cell r="J189" t="str">
            <v xml:space="preserve"> Texas  </v>
          </cell>
          <cell r="K189">
            <v>327</v>
          </cell>
          <cell r="L189" t="str">
            <v xml:space="preserve"> Pediatric Hematology/Oncology  </v>
          </cell>
          <cell r="M189" t="str">
            <v xml:space="preserve"> CA  </v>
          </cell>
          <cell r="N189" t="str">
            <v xml:space="preserve"> Continued Accreditation  </v>
          </cell>
          <cell r="O189" t="str">
            <v xml:space="preserve"> 23OCT2005  </v>
          </cell>
          <cell r="P189" t="str">
            <v xml:space="preserve"> y  </v>
          </cell>
          <cell r="Q189">
            <v>3</v>
          </cell>
          <cell r="R189">
            <v>9</v>
          </cell>
        </row>
        <row r="190">
          <cell r="G190">
            <v>3284821041</v>
          </cell>
          <cell r="H190" t="str">
            <v xml:space="preserve"> University of Texas at Houston Program  </v>
          </cell>
          <cell r="I190" t="str">
            <v xml:space="preserve"> Houston  </v>
          </cell>
          <cell r="J190" t="str">
            <v xml:space="preserve"> Texas  </v>
          </cell>
          <cell r="K190">
            <v>328</v>
          </cell>
          <cell r="L190" t="str">
            <v xml:space="preserve"> Pediatric Nephrology  </v>
          </cell>
          <cell r="M190" t="str">
            <v xml:space="preserve"> CA  </v>
          </cell>
          <cell r="N190" t="str">
            <v xml:space="preserve"> Continued Accreditation  </v>
          </cell>
          <cell r="O190" t="str">
            <v xml:space="preserve"> 23OCT2005  </v>
          </cell>
          <cell r="P190" t="str">
            <v xml:space="preserve"> y  </v>
          </cell>
          <cell r="Q190">
            <v>3</v>
          </cell>
          <cell r="R190">
            <v>4</v>
          </cell>
        </row>
        <row r="191">
          <cell r="G191">
            <v>3294821058</v>
          </cell>
          <cell r="H191" t="str">
            <v xml:space="preserve"> University of Texas at Houston Program  </v>
          </cell>
          <cell r="I191" t="str">
            <v xml:space="preserve"> Houston  </v>
          </cell>
          <cell r="J191" t="str">
            <v xml:space="preserve"> Texas  </v>
          </cell>
          <cell r="K191">
            <v>329</v>
          </cell>
          <cell r="L191" t="str">
            <v xml:space="preserve"> Neonatal-Perinatal Medicine  </v>
          </cell>
          <cell r="M191" t="str">
            <v xml:space="preserve"> CA  </v>
          </cell>
          <cell r="N191" t="str">
            <v xml:space="preserve"> Continued Accreditation  </v>
          </cell>
          <cell r="O191" t="str">
            <v xml:space="preserve"> 23OCT2005  </v>
          </cell>
          <cell r="P191" t="str">
            <v xml:space="preserve"> y  </v>
          </cell>
          <cell r="Q191">
            <v>3</v>
          </cell>
          <cell r="R191">
            <v>7</v>
          </cell>
        </row>
        <row r="192">
          <cell r="G192">
            <v>3304821056</v>
          </cell>
          <cell r="H192" t="str">
            <v xml:space="preserve"> University of Texas at Houston Program  </v>
          </cell>
          <cell r="I192" t="str">
            <v xml:space="preserve"> Houston  </v>
          </cell>
          <cell r="J192" t="str">
            <v xml:space="preserve"> Texas  </v>
          </cell>
          <cell r="K192">
            <v>330</v>
          </cell>
          <cell r="L192" t="str">
            <v xml:space="preserve"> Pediatric Pulmonology  </v>
          </cell>
          <cell r="M192" t="str">
            <v xml:space="preserve"> CA  </v>
          </cell>
          <cell r="N192" t="str">
            <v xml:space="preserve"> Continued Accreditation  </v>
          </cell>
          <cell r="O192" t="str">
            <v xml:space="preserve"> 23OCT2005  </v>
          </cell>
          <cell r="P192" t="str">
            <v xml:space="preserve"> y  </v>
          </cell>
          <cell r="Q192">
            <v>3</v>
          </cell>
          <cell r="R192">
            <v>3</v>
          </cell>
        </row>
        <row r="193">
          <cell r="G193">
            <v>3354812056</v>
          </cell>
          <cell r="H193" t="str">
            <v xml:space="preserve"> University of Texas at Houston Program  </v>
          </cell>
          <cell r="I193" t="str">
            <v xml:space="preserve"> Houston  </v>
          </cell>
          <cell r="J193" t="str">
            <v xml:space="preserve"> Texas  </v>
          </cell>
          <cell r="K193">
            <v>335</v>
          </cell>
          <cell r="L193" t="str">
            <v xml:space="preserve"> Pediatric Infectious Diseases  </v>
          </cell>
          <cell r="M193" t="str">
            <v xml:space="preserve"> CA  </v>
          </cell>
          <cell r="N193" t="str">
            <v xml:space="preserve"> Continued Accreditation  </v>
          </cell>
          <cell r="O193" t="str">
            <v xml:space="preserve"> 23OCT2005  </v>
          </cell>
          <cell r="P193" t="str">
            <v xml:space="preserve"> y  </v>
          </cell>
          <cell r="Q193">
            <v>3</v>
          </cell>
          <cell r="R193">
            <v>1</v>
          </cell>
        </row>
        <row r="194">
          <cell r="G194">
            <v>3404821101</v>
          </cell>
          <cell r="H194" t="str">
            <v xml:space="preserve"> University of Texas at Houston Program  </v>
          </cell>
          <cell r="I194" t="str">
            <v xml:space="preserve"> Houston  </v>
          </cell>
          <cell r="J194" t="str">
            <v xml:space="preserve"> Texas  </v>
          </cell>
          <cell r="K194">
            <v>340</v>
          </cell>
          <cell r="L194" t="str">
            <v xml:space="preserve"> Physical Medicine andRehabilitation  </v>
          </cell>
          <cell r="M194" t="str">
            <v xml:space="preserve"> AO  </v>
          </cell>
          <cell r="N194" t="str">
            <v xml:space="preserve"> Continued Accreditation  </v>
          </cell>
          <cell r="O194" t="str">
            <v xml:space="preserve"> 19AUG2005  </v>
          </cell>
          <cell r="P194" t="str">
            <v xml:space="preserve"> y  </v>
          </cell>
          <cell r="Q194">
            <v>3</v>
          </cell>
          <cell r="R194">
            <v>12</v>
          </cell>
        </row>
        <row r="195">
          <cell r="G195">
            <v>3454821009</v>
          </cell>
          <cell r="H195" t="str">
            <v xml:space="preserve"> University of Texas at Houston Program  </v>
          </cell>
          <cell r="I195" t="str">
            <v xml:space="preserve"> Houston  </v>
          </cell>
          <cell r="J195" t="str">
            <v xml:space="preserve"> Texas  </v>
          </cell>
          <cell r="K195">
            <v>345</v>
          </cell>
          <cell r="L195" t="str">
            <v xml:space="preserve"> Spinal Cord Injury Medicine  </v>
          </cell>
          <cell r="M195" t="str">
            <v xml:space="preserve"> CA  </v>
          </cell>
          <cell r="N195" t="str">
            <v xml:space="preserve"> Continued Accreditation  </v>
          </cell>
          <cell r="O195" t="str">
            <v xml:space="preserve"> 19AUG2005  </v>
          </cell>
          <cell r="P195" t="str">
            <v xml:space="preserve"> y  </v>
          </cell>
          <cell r="Q195">
            <v>1</v>
          </cell>
          <cell r="R195">
            <v>1</v>
          </cell>
        </row>
        <row r="196">
          <cell r="G196">
            <v>3604831101</v>
          </cell>
          <cell r="H196" t="str">
            <v xml:space="preserve"> University of Texas at Houston Program  </v>
          </cell>
          <cell r="I196" t="str">
            <v xml:space="preserve"> Houston  </v>
          </cell>
          <cell r="J196" t="str">
            <v xml:space="preserve"> Texas  </v>
          </cell>
          <cell r="K196">
            <v>360</v>
          </cell>
          <cell r="L196" t="str">
            <v xml:space="preserve"> Plastic Surgery  </v>
          </cell>
          <cell r="M196" t="str">
            <v xml:space="preserve"> AO  </v>
          </cell>
          <cell r="N196" t="str">
            <v xml:space="preserve"> Continued Accreditation  </v>
          </cell>
          <cell r="O196" t="str">
            <v xml:space="preserve"> 04OCT2007  </v>
          </cell>
          <cell r="P196" t="str">
            <v xml:space="preserve"> y  </v>
          </cell>
          <cell r="Q196">
            <v>2</v>
          </cell>
          <cell r="R196">
            <v>4</v>
          </cell>
        </row>
        <row r="197">
          <cell r="G197">
            <v>3804877090</v>
          </cell>
          <cell r="H197" t="str">
            <v xml:space="preserve"> University of Texas at Houston Program  </v>
          </cell>
          <cell r="I197" t="str">
            <v xml:space="preserve"> Houston  </v>
          </cell>
          <cell r="J197" t="str">
            <v xml:space="preserve"> Texas  </v>
          </cell>
          <cell r="K197">
            <v>380</v>
          </cell>
          <cell r="L197" t="str">
            <v xml:space="preserve"> Preventive Medicine  </v>
          </cell>
          <cell r="M197" t="str">
            <v xml:space="preserve"> AO  </v>
          </cell>
          <cell r="N197" t="str">
            <v xml:space="preserve"> Continued Accreditation  </v>
          </cell>
          <cell r="O197" t="str">
            <v xml:space="preserve"> 06OCT2005  </v>
          </cell>
          <cell r="P197" t="str">
            <v xml:space="preserve"> y  </v>
          </cell>
          <cell r="Q197">
            <v>2</v>
          </cell>
          <cell r="R197">
            <v>6</v>
          </cell>
        </row>
        <row r="198">
          <cell r="G198">
            <v>4004831215</v>
          </cell>
          <cell r="H198" t="str">
            <v xml:space="preserve"> University of Texas at Houston Program  </v>
          </cell>
          <cell r="I198" t="str">
            <v xml:space="preserve"> Houston  </v>
          </cell>
          <cell r="J198" t="str">
            <v xml:space="preserve"> Texas  </v>
          </cell>
          <cell r="K198">
            <v>400</v>
          </cell>
          <cell r="L198" t="str">
            <v xml:space="preserve"> Psychiatry  </v>
          </cell>
          <cell r="M198" t="str">
            <v xml:space="preserve"> AO  </v>
          </cell>
          <cell r="N198" t="str">
            <v xml:space="preserve"> Continued Accreditation  </v>
          </cell>
          <cell r="O198" t="str">
            <v xml:space="preserve"> 13OCT2006  </v>
          </cell>
          <cell r="P198" t="str">
            <v xml:space="preserve"> n  </v>
          </cell>
          <cell r="Q198">
            <v>4</v>
          </cell>
          <cell r="R198">
            <v>48</v>
          </cell>
        </row>
        <row r="199">
          <cell r="G199">
            <v>4054821139</v>
          </cell>
          <cell r="H199" t="str">
            <v xml:space="preserve"> University of Texas at Houston Program  </v>
          </cell>
          <cell r="I199" t="str">
            <v xml:space="preserve"> Houston  </v>
          </cell>
          <cell r="J199" t="str">
            <v xml:space="preserve"> Texas  </v>
          </cell>
          <cell r="K199">
            <v>405</v>
          </cell>
          <cell r="L199" t="str">
            <v xml:space="preserve"> Child and Adolescent Psychiatry  </v>
          </cell>
          <cell r="M199" t="str">
            <v xml:space="preserve"> AO  </v>
          </cell>
          <cell r="N199" t="str">
            <v xml:space="preserve"> Continued Accreditation  </v>
          </cell>
          <cell r="O199" t="str">
            <v xml:space="preserve"> 12OCT2007  </v>
          </cell>
          <cell r="P199" t="str">
            <v xml:space="preserve"> y  </v>
          </cell>
          <cell r="Q199">
            <v>2</v>
          </cell>
          <cell r="R199">
            <v>10</v>
          </cell>
        </row>
        <row r="200">
          <cell r="G200">
            <v>4204821196</v>
          </cell>
          <cell r="H200" t="str">
            <v xml:space="preserve"> University of Texas at Houston Program  </v>
          </cell>
          <cell r="I200" t="str">
            <v xml:space="preserve"> Houston  </v>
          </cell>
          <cell r="J200" t="str">
            <v xml:space="preserve"> Texas  </v>
          </cell>
          <cell r="K200">
            <v>420</v>
          </cell>
          <cell r="L200" t="str">
            <v xml:space="preserve"> Radiology-Diagnostic  </v>
          </cell>
          <cell r="M200" t="str">
            <v xml:space="preserve"> AO  </v>
          </cell>
          <cell r="N200" t="str">
            <v xml:space="preserve"> Continued Accreditation  </v>
          </cell>
          <cell r="O200" t="str">
            <v xml:space="preserve"> 12APR2007  </v>
          </cell>
          <cell r="P200" t="str">
            <v xml:space="preserve"> y  </v>
          </cell>
          <cell r="Q200">
            <v>4</v>
          </cell>
          <cell r="R200">
            <v>52</v>
          </cell>
        </row>
        <row r="201">
          <cell r="G201">
            <v>4234821041</v>
          </cell>
          <cell r="H201" t="str">
            <v xml:space="preserve"> University of Texas at Houston Program  </v>
          </cell>
          <cell r="I201" t="str">
            <v xml:space="preserve"> Houston  </v>
          </cell>
          <cell r="J201" t="str">
            <v xml:space="preserve"> Texas  </v>
          </cell>
          <cell r="K201">
            <v>423</v>
          </cell>
          <cell r="L201" t="str">
            <v xml:space="preserve"> Neuroradiology  </v>
          </cell>
          <cell r="M201" t="str">
            <v xml:space="preserve"> CA  </v>
          </cell>
          <cell r="N201" t="str">
            <v xml:space="preserve"> Continued Accreditation  </v>
          </cell>
          <cell r="O201" t="str">
            <v xml:space="preserve"> 12APR2007  </v>
          </cell>
          <cell r="P201" t="str">
            <v xml:space="preserve"> y  </v>
          </cell>
          <cell r="Q201">
            <v>1</v>
          </cell>
          <cell r="R201">
            <v>2</v>
          </cell>
        </row>
        <row r="202">
          <cell r="G202">
            <v>4264812014</v>
          </cell>
          <cell r="H202" t="str">
            <v xml:space="preserve"> University of Texas at Houston Program  </v>
          </cell>
          <cell r="I202" t="str">
            <v xml:space="preserve"> Houston  </v>
          </cell>
          <cell r="J202" t="str">
            <v xml:space="preserve"> Texas  </v>
          </cell>
          <cell r="K202">
            <v>426</v>
          </cell>
          <cell r="L202" t="str">
            <v xml:space="preserve"> Musculoskeletal Radiology  </v>
          </cell>
          <cell r="M202" t="str">
            <v xml:space="preserve"> AC  </v>
          </cell>
          <cell r="N202" t="str">
            <v xml:space="preserve"> Accreditation  </v>
          </cell>
          <cell r="O202" t="str">
            <v xml:space="preserve"> 01JUL2007  </v>
          </cell>
          <cell r="P202" t="str">
            <v xml:space="preserve"> y  </v>
          </cell>
          <cell r="Q202">
            <v>1</v>
          </cell>
          <cell r="R202">
            <v>2</v>
          </cell>
        </row>
        <row r="203">
          <cell r="G203">
            <v>4274821078</v>
          </cell>
          <cell r="H203" t="str">
            <v xml:space="preserve"> University of Texas at Houston Program  </v>
          </cell>
          <cell r="I203" t="str">
            <v xml:space="preserve"> Houston  </v>
          </cell>
          <cell r="J203" t="str">
            <v xml:space="preserve"> Texas  </v>
          </cell>
          <cell r="K203">
            <v>427</v>
          </cell>
          <cell r="L203" t="str">
            <v xml:space="preserve"> Vascular and Interventional Radiology  </v>
          </cell>
          <cell r="M203" t="str">
            <v xml:space="preserve"> CA  </v>
          </cell>
          <cell r="N203" t="str">
            <v xml:space="preserve"> Continued Accreditation  </v>
          </cell>
          <cell r="O203" t="str">
            <v xml:space="preserve"> 12APR2007  </v>
          </cell>
          <cell r="P203" t="str">
            <v xml:space="preserve"> y  </v>
          </cell>
          <cell r="Q203">
            <v>1</v>
          </cell>
          <cell r="R203">
            <v>4</v>
          </cell>
        </row>
        <row r="204">
          <cell r="G204">
            <v>4404821337</v>
          </cell>
          <cell r="H204" t="str">
            <v xml:space="preserve"> University of Texas at Houston Program  </v>
          </cell>
          <cell r="I204" t="str">
            <v xml:space="preserve"> Houston  </v>
          </cell>
          <cell r="J204" t="str">
            <v xml:space="preserve"> Texas  </v>
          </cell>
          <cell r="K204">
            <v>440</v>
          </cell>
          <cell r="L204" t="str">
            <v xml:space="preserve"> Surgery  </v>
          </cell>
          <cell r="M204" t="str">
            <v xml:space="preserve"> CF  </v>
          </cell>
          <cell r="N204" t="str">
            <v xml:space="preserve"> Continued Full Accreditation  </v>
          </cell>
          <cell r="O204" t="str">
            <v xml:space="preserve"> 23JUN2005  </v>
          </cell>
          <cell r="P204" t="str">
            <v xml:space="preserve"> n  </v>
          </cell>
          <cell r="Q204">
            <v>5</v>
          </cell>
          <cell r="R204">
            <v>54</v>
          </cell>
        </row>
        <row r="205">
          <cell r="G205">
            <v>4424821038</v>
          </cell>
          <cell r="H205" t="str">
            <v xml:space="preserve"> University of Texas at Houston Program  </v>
          </cell>
          <cell r="I205" t="str">
            <v xml:space="preserve"> Houston  </v>
          </cell>
          <cell r="J205" t="str">
            <v xml:space="preserve"> Texas  </v>
          </cell>
          <cell r="K205">
            <v>442</v>
          </cell>
          <cell r="L205" t="str">
            <v xml:space="preserve"> Surgical Critical Care  </v>
          </cell>
          <cell r="M205" t="str">
            <v xml:space="preserve"> AO  </v>
          </cell>
          <cell r="N205" t="str">
            <v xml:space="preserve"> Continued Accreditation  </v>
          </cell>
          <cell r="O205" t="str">
            <v xml:space="preserve"> 23FEB2006  </v>
          </cell>
          <cell r="P205" t="str">
            <v xml:space="preserve"> y  </v>
          </cell>
          <cell r="Q205">
            <v>1</v>
          </cell>
          <cell r="R205">
            <v>3</v>
          </cell>
        </row>
        <row r="206">
          <cell r="G206">
            <v>4454812042</v>
          </cell>
          <cell r="H206" t="str">
            <v xml:space="preserve"> University of Texas Program  </v>
          </cell>
          <cell r="I206" t="str">
            <v xml:space="preserve"> Houston  </v>
          </cell>
          <cell r="J206" t="str">
            <v xml:space="preserve"> Texas  </v>
          </cell>
          <cell r="K206">
            <v>445</v>
          </cell>
          <cell r="L206" t="str">
            <v xml:space="preserve"> Pediatric Surgery  </v>
          </cell>
          <cell r="M206" t="str">
            <v xml:space="preserve"> I1  </v>
          </cell>
          <cell r="N206" t="str">
            <v xml:space="preserve"> Initial Accreditation  </v>
          </cell>
          <cell r="O206" t="str">
            <v xml:space="preserve"> 01JUL2005  </v>
          </cell>
          <cell r="P206" t="str">
            <v xml:space="preserve"> y  </v>
          </cell>
          <cell r="Q206">
            <v>2</v>
          </cell>
          <cell r="R206">
            <v>2</v>
          </cell>
        </row>
        <row r="207">
          <cell r="G207">
            <v>4504813104</v>
          </cell>
          <cell r="H207" t="str">
            <v xml:space="preserve"> University of Texas Health Science Center atHouston Medical School Program  </v>
          </cell>
          <cell r="I207" t="str">
            <v xml:space="preserve"> Houston  </v>
          </cell>
          <cell r="J207" t="str">
            <v xml:space="preserve"> Texas  </v>
          </cell>
          <cell r="K207">
            <v>450</v>
          </cell>
          <cell r="L207" t="str">
            <v xml:space="preserve"> Vascular Surgery  </v>
          </cell>
          <cell r="M207" t="str">
            <v xml:space="preserve"> AO  </v>
          </cell>
          <cell r="N207" t="str">
            <v xml:space="preserve"> Continued Accreditation  </v>
          </cell>
          <cell r="O207" t="str">
            <v xml:space="preserve"> 23FEB2006  </v>
          </cell>
          <cell r="P207" t="str">
            <v xml:space="preserve"> y  </v>
          </cell>
          <cell r="Q207">
            <v>2</v>
          </cell>
          <cell r="R207">
            <v>2</v>
          </cell>
        </row>
        <row r="208">
          <cell r="G208">
            <v>4804821146</v>
          </cell>
          <cell r="H208" t="str">
            <v xml:space="preserve"> University of Texas at Houston Program  </v>
          </cell>
          <cell r="I208" t="str">
            <v xml:space="preserve"> Houston  </v>
          </cell>
          <cell r="J208" t="str">
            <v xml:space="preserve"> Texas  </v>
          </cell>
          <cell r="K208">
            <v>480</v>
          </cell>
          <cell r="L208" t="str">
            <v xml:space="preserve"> Urology  </v>
          </cell>
          <cell r="M208" t="str">
            <v xml:space="preserve"> AO  </v>
          </cell>
          <cell r="N208" t="str">
            <v xml:space="preserve"> Continued Accreditation  </v>
          </cell>
          <cell r="O208" t="str">
            <v xml:space="preserve"> 02JUN2006  </v>
          </cell>
          <cell r="P208" t="str">
            <v xml:space="preserve"> y  </v>
          </cell>
          <cell r="Q208">
            <v>4</v>
          </cell>
          <cell r="R208">
            <v>12</v>
          </cell>
        </row>
        <row r="209">
          <cell r="G209">
            <v>5304804093</v>
          </cell>
          <cell r="H209" t="str">
            <v xml:space="preserve"> University of Texas M D Anderson Cancer CenterProgram  </v>
          </cell>
          <cell r="I209" t="str">
            <v xml:space="preserve"> Houston  </v>
          </cell>
          <cell r="J209" t="str">
            <v xml:space="preserve"> Texas  </v>
          </cell>
          <cell r="K209">
            <v>530</v>
          </cell>
          <cell r="L209" t="str">
            <v xml:space="preserve"> Pain Medicine  </v>
          </cell>
          <cell r="M209" t="str">
            <v xml:space="preserve"> CA  </v>
          </cell>
          <cell r="N209" t="str">
            <v xml:space="preserve"> Continued Accreditation  </v>
          </cell>
          <cell r="O209" t="str">
            <v xml:space="preserve"> 28APR2008  </v>
          </cell>
          <cell r="P209" t="str">
            <v xml:space="preserve"> y  </v>
          </cell>
          <cell r="Q209">
            <v>1</v>
          </cell>
          <cell r="R209">
            <v>6</v>
          </cell>
        </row>
        <row r="210">
          <cell r="G210">
            <v>7004814075</v>
          </cell>
          <cell r="H210" t="str">
            <v xml:space="preserve"> University of Texas at Houston Program  </v>
          </cell>
          <cell r="I210" t="str">
            <v xml:space="preserve"> Houston  </v>
          </cell>
          <cell r="J210" t="str">
            <v xml:space="preserve"> Texas  </v>
          </cell>
          <cell r="K210">
            <v>700</v>
          </cell>
          <cell r="L210" t="str">
            <v xml:space="preserve"> Internal Medicine/Pediatrics  </v>
          </cell>
          <cell r="M210" t="str">
            <v xml:space="preserve"> AC  </v>
          </cell>
          <cell r="N210" t="str">
            <v xml:space="preserve"> Accreditation  </v>
          </cell>
          <cell r="O210" t="str">
            <v xml:space="preserve"> 01JUL2006  </v>
          </cell>
          <cell r="P210" t="str">
            <v xml:space="preserve"> n  </v>
          </cell>
          <cell r="Q210">
            <v>4</v>
          </cell>
          <cell r="R210">
            <v>24</v>
          </cell>
        </row>
        <row r="211">
          <cell r="G211">
            <v>7654844014</v>
          </cell>
          <cell r="H211" t="str">
            <v xml:space="preserve">University of Texas at Houston Program </v>
          </cell>
          <cell r="I211" t="str">
            <v xml:space="preserve">Houston </v>
          </cell>
          <cell r="J211" t="str">
            <v>Texas</v>
          </cell>
          <cell r="K211">
            <v>765</v>
          </cell>
          <cell r="L211" t="str">
            <v>Pediatrics/Medical Genetics (non-accredited)</v>
          </cell>
          <cell r="M211" t="str">
            <v>NA</v>
          </cell>
          <cell r="N211" t="str">
            <v>Not ACGME Accredited</v>
          </cell>
          <cell r="O211" t="str">
            <v>N/A</v>
          </cell>
          <cell r="P211" t="str">
            <v>n</v>
          </cell>
          <cell r="Q211">
            <v>5</v>
          </cell>
          <cell r="R211" t="str">
            <v>N/A</v>
          </cell>
        </row>
        <row r="212">
          <cell r="G212">
            <v>9994800219</v>
          </cell>
          <cell r="H212" t="str">
            <v xml:space="preserve"> University of Texas at Houston Program  </v>
          </cell>
          <cell r="I212" t="str">
            <v xml:space="preserve"> Houston  </v>
          </cell>
          <cell r="J212" t="str">
            <v xml:space="preserve"> Texas  </v>
          </cell>
          <cell r="K212">
            <v>999</v>
          </cell>
          <cell r="L212" t="str">
            <v xml:space="preserve"> Transitional Year  </v>
          </cell>
          <cell r="M212" t="str">
            <v xml:space="preserve"> CF  </v>
          </cell>
          <cell r="N212" t="str">
            <v xml:space="preserve"> Continued Full Accreditation  </v>
          </cell>
          <cell r="O212" t="str">
            <v xml:space="preserve"> 26MAR2004  </v>
          </cell>
          <cell r="P212" t="str">
            <v xml:space="preserve"> n  </v>
          </cell>
          <cell r="Q212">
            <v>1</v>
          </cell>
          <cell r="R212">
            <v>15</v>
          </cell>
        </row>
        <row r="213">
          <cell r="G213">
            <v>404821155</v>
          </cell>
          <cell r="H213" t="str">
            <v xml:space="preserve"> University of Texas Health Science Center at SanAntonio Program  </v>
          </cell>
          <cell r="I213" t="str">
            <v xml:space="preserve"> San Antonio  </v>
          </cell>
          <cell r="J213" t="str">
            <v xml:space="preserve"> Texas  </v>
          </cell>
          <cell r="K213">
            <v>40</v>
          </cell>
          <cell r="L213" t="str">
            <v xml:space="preserve"> Anesthesiology  </v>
          </cell>
          <cell r="M213" t="str">
            <v xml:space="preserve"> AO  </v>
          </cell>
          <cell r="N213" t="str">
            <v xml:space="preserve"> Continued Accreditation  </v>
          </cell>
          <cell r="O213" t="str">
            <v xml:space="preserve"> 25OCT2007  </v>
          </cell>
          <cell r="P213" t="str">
            <v xml:space="preserve"> n  </v>
          </cell>
          <cell r="Q213">
            <v>4</v>
          </cell>
          <cell r="R213">
            <v>42</v>
          </cell>
        </row>
        <row r="214">
          <cell r="G214">
            <v>804822088</v>
          </cell>
          <cell r="H214" t="str">
            <v xml:space="preserve"> University of Texas Health Science Center at SanAntonio Program  </v>
          </cell>
          <cell r="I214" t="str">
            <v xml:space="preserve"> San Antonio  </v>
          </cell>
          <cell r="J214" t="str">
            <v xml:space="preserve"> Texas  </v>
          </cell>
          <cell r="K214">
            <v>80</v>
          </cell>
          <cell r="L214" t="str">
            <v xml:space="preserve"> Dermatology  </v>
          </cell>
          <cell r="M214" t="str">
            <v xml:space="preserve"> AO  </v>
          </cell>
          <cell r="N214" t="str">
            <v xml:space="preserve"> Continued Accreditation  </v>
          </cell>
          <cell r="O214" t="str">
            <v xml:space="preserve"> 14AUG2005  </v>
          </cell>
          <cell r="P214" t="str">
            <v xml:space="preserve"> y  </v>
          </cell>
          <cell r="Q214">
            <v>3</v>
          </cell>
          <cell r="R214">
            <v>4</v>
          </cell>
        </row>
        <row r="215">
          <cell r="G215">
            <v>1204811311</v>
          </cell>
          <cell r="H215" t="str">
            <v xml:space="preserve"> University of Texas Health Science Center at SanAntonio (McAllen) Program  </v>
          </cell>
          <cell r="I215" t="str">
            <v xml:space="preserve"> McAllen  </v>
          </cell>
          <cell r="J215" t="str">
            <v xml:space="preserve"> Texas  </v>
          </cell>
          <cell r="K215">
            <v>120</v>
          </cell>
          <cell r="L215" t="str">
            <v xml:space="preserve"> Family medicine  </v>
          </cell>
          <cell r="M215" t="str">
            <v xml:space="preserve"> CF  </v>
          </cell>
          <cell r="N215" t="str">
            <v xml:space="preserve"> Continued Full Accreditation  </v>
          </cell>
          <cell r="O215" t="str">
            <v xml:space="preserve"> 19JAN2004  </v>
          </cell>
          <cell r="P215" t="str">
            <v xml:space="preserve"> n  </v>
          </cell>
          <cell r="Q215">
            <v>3</v>
          </cell>
          <cell r="R215">
            <v>18</v>
          </cell>
        </row>
        <row r="216">
          <cell r="G216">
            <v>1204821312</v>
          </cell>
          <cell r="H216" t="str">
            <v xml:space="preserve"> University of Texas Health Science Center at SanAntonio Program  </v>
          </cell>
          <cell r="I216" t="str">
            <v xml:space="preserve"> San Antonio  </v>
          </cell>
          <cell r="J216" t="str">
            <v xml:space="preserve"> Texas  </v>
          </cell>
          <cell r="K216">
            <v>120</v>
          </cell>
          <cell r="L216" t="str">
            <v xml:space="preserve"> Family medicine  </v>
          </cell>
          <cell r="M216" t="str">
            <v xml:space="preserve"> AO  </v>
          </cell>
          <cell r="N216" t="str">
            <v xml:space="preserve"> Continued Accreditation  </v>
          </cell>
          <cell r="O216" t="str">
            <v xml:space="preserve"> 19MAY2008  </v>
          </cell>
          <cell r="P216" t="str">
            <v xml:space="preserve"> n  </v>
          </cell>
          <cell r="Q216">
            <v>3</v>
          </cell>
          <cell r="R216">
            <v>36</v>
          </cell>
        </row>
        <row r="217">
          <cell r="G217">
            <v>1404821425</v>
          </cell>
          <cell r="H217" t="str">
            <v xml:space="preserve"> University of Texas Health Science Center at SanAntonio Program  </v>
          </cell>
          <cell r="I217" t="str">
            <v xml:space="preserve"> San Antonio  </v>
          </cell>
          <cell r="J217" t="str">
            <v xml:space="preserve"> Texas  </v>
          </cell>
          <cell r="K217">
            <v>140</v>
          </cell>
          <cell r="L217" t="str">
            <v xml:space="preserve"> Internal Medicine  </v>
          </cell>
          <cell r="M217" t="str">
            <v xml:space="preserve"> CF  </v>
          </cell>
          <cell r="N217" t="str">
            <v xml:space="preserve"> Continued Full Accreditation  </v>
          </cell>
          <cell r="O217" t="str">
            <v xml:space="preserve"> 13SEP2004  </v>
          </cell>
          <cell r="P217" t="str">
            <v xml:space="preserve"> n  </v>
          </cell>
          <cell r="Q217">
            <v>3</v>
          </cell>
          <cell r="R217">
            <v>98</v>
          </cell>
        </row>
        <row r="218">
          <cell r="G218">
            <v>1404821524</v>
          </cell>
          <cell r="H218" t="str">
            <v xml:space="preserve"> University of Texas Health Science Center at SanAntonio Lower Rio Grande Valley RAHC Program  </v>
          </cell>
          <cell r="I218" t="str">
            <v xml:space="preserve"> Harlingen  </v>
          </cell>
          <cell r="J218" t="str">
            <v xml:space="preserve"> Texas  </v>
          </cell>
          <cell r="K218">
            <v>140</v>
          </cell>
          <cell r="L218" t="str">
            <v xml:space="preserve"> Internal Medicine  </v>
          </cell>
          <cell r="M218" t="str">
            <v xml:space="preserve"> AO  </v>
          </cell>
          <cell r="N218" t="str">
            <v xml:space="preserve"> Continued Accreditation  </v>
          </cell>
          <cell r="O218" t="str">
            <v xml:space="preserve"> 09SEP2005  </v>
          </cell>
          <cell r="P218" t="str">
            <v xml:space="preserve"> n  </v>
          </cell>
          <cell r="Q218">
            <v>3</v>
          </cell>
          <cell r="R218">
            <v>15</v>
          </cell>
        </row>
        <row r="219">
          <cell r="G219">
            <v>1414821084</v>
          </cell>
          <cell r="H219" t="str">
            <v xml:space="preserve"> University of Texas Health Science Center at SanAntonio Program  </v>
          </cell>
          <cell r="I219" t="str">
            <v xml:space="preserve"> San Antonio  </v>
          </cell>
          <cell r="J219" t="str">
            <v xml:space="preserve"> Texas  </v>
          </cell>
          <cell r="K219">
            <v>141</v>
          </cell>
          <cell r="L219" t="str">
            <v xml:space="preserve"> Cardiovascular Disease  </v>
          </cell>
          <cell r="M219" t="str">
            <v xml:space="preserve"> CA  </v>
          </cell>
          <cell r="N219" t="str">
            <v xml:space="preserve"> Continued Accreditation  </v>
          </cell>
          <cell r="O219" t="str">
            <v xml:space="preserve"> 13SEP2004  </v>
          </cell>
          <cell r="P219" t="str">
            <v xml:space="preserve"> y  </v>
          </cell>
          <cell r="Q219">
            <v>3</v>
          </cell>
          <cell r="R219">
            <v>15</v>
          </cell>
        </row>
        <row r="220">
          <cell r="G220">
            <v>1434821055</v>
          </cell>
          <cell r="H220" t="str">
            <v xml:space="preserve"> University of Texas Health Science Center at SanAntonio Program  </v>
          </cell>
          <cell r="I220" t="str">
            <v xml:space="preserve"> San Antonio  </v>
          </cell>
          <cell r="J220" t="str">
            <v xml:space="preserve"> Texas  </v>
          </cell>
          <cell r="K220">
            <v>143</v>
          </cell>
          <cell r="L220" t="str">
            <v xml:space="preserve"> Endocrinology, Diabetes, andMetabolism  </v>
          </cell>
          <cell r="M220" t="str">
            <v xml:space="preserve"> CA  </v>
          </cell>
          <cell r="N220" t="str">
            <v xml:space="preserve"> Continued Accreditation  </v>
          </cell>
          <cell r="O220" t="str">
            <v xml:space="preserve"> 13SEP2004  </v>
          </cell>
          <cell r="P220" t="str">
            <v xml:space="preserve"> y  </v>
          </cell>
          <cell r="Q220">
            <v>2</v>
          </cell>
          <cell r="R220">
            <v>4</v>
          </cell>
        </row>
        <row r="221">
          <cell r="G221">
            <v>1444821072</v>
          </cell>
          <cell r="H221" t="str">
            <v xml:space="preserve"> University of Texas Health Science Center at SanAntonio Program  </v>
          </cell>
          <cell r="I221" t="str">
            <v xml:space="preserve"> San Antonio  </v>
          </cell>
          <cell r="J221" t="str">
            <v xml:space="preserve"> Texas  </v>
          </cell>
          <cell r="K221">
            <v>144</v>
          </cell>
          <cell r="L221" t="str">
            <v xml:space="preserve"> Gastroenterology  </v>
          </cell>
          <cell r="M221" t="str">
            <v xml:space="preserve"> CA  </v>
          </cell>
          <cell r="N221" t="str">
            <v xml:space="preserve"> Continued Accreditation  </v>
          </cell>
          <cell r="O221" t="str">
            <v xml:space="preserve"> 13SEP2004  </v>
          </cell>
          <cell r="P221" t="str">
            <v xml:space="preserve"> y  </v>
          </cell>
          <cell r="Q221">
            <v>3</v>
          </cell>
          <cell r="R221">
            <v>6</v>
          </cell>
        </row>
        <row r="222">
          <cell r="G222">
            <v>1464821057</v>
          </cell>
          <cell r="H222" t="str">
            <v xml:space="preserve"> University of Texas Health Science Center at SanAntonio Program  </v>
          </cell>
          <cell r="I222" t="str">
            <v xml:space="preserve"> San Antonio  </v>
          </cell>
          <cell r="J222" t="str">
            <v xml:space="preserve"> Texas  </v>
          </cell>
          <cell r="K222">
            <v>146</v>
          </cell>
          <cell r="L222" t="str">
            <v xml:space="preserve"> Infectious Disease  </v>
          </cell>
          <cell r="M222" t="str">
            <v xml:space="preserve"> CA  </v>
          </cell>
          <cell r="N222" t="str">
            <v xml:space="preserve"> Continued Accreditation  </v>
          </cell>
          <cell r="O222" t="str">
            <v xml:space="preserve"> 13SEP2004  </v>
          </cell>
          <cell r="P222" t="str">
            <v xml:space="preserve"> y  </v>
          </cell>
          <cell r="Q222">
            <v>2</v>
          </cell>
          <cell r="R222">
            <v>4</v>
          </cell>
        </row>
        <row r="223">
          <cell r="G223">
            <v>1484821057</v>
          </cell>
          <cell r="H223" t="str">
            <v xml:space="preserve"> University of Texas Health Science Center at SanAntonio Program  </v>
          </cell>
          <cell r="I223" t="str">
            <v xml:space="preserve"> San Antonio  </v>
          </cell>
          <cell r="J223" t="str">
            <v xml:space="preserve"> Texas  </v>
          </cell>
          <cell r="K223">
            <v>148</v>
          </cell>
          <cell r="L223" t="str">
            <v xml:space="preserve"> Nephrology  </v>
          </cell>
          <cell r="M223" t="str">
            <v xml:space="preserve"> CA  </v>
          </cell>
          <cell r="N223" t="str">
            <v xml:space="preserve"> Continued Accreditation  </v>
          </cell>
          <cell r="O223" t="str">
            <v xml:space="preserve"> 21MAY2005  </v>
          </cell>
          <cell r="P223" t="str">
            <v xml:space="preserve"> y  </v>
          </cell>
          <cell r="Q223">
            <v>2</v>
          </cell>
          <cell r="R223">
            <v>13</v>
          </cell>
        </row>
        <row r="224">
          <cell r="G224">
            <v>1504821041</v>
          </cell>
          <cell r="H224" t="str">
            <v xml:space="preserve"> University of Texas Health Science Center at SanAntonio Program  </v>
          </cell>
          <cell r="I224" t="str">
            <v xml:space="preserve"> San Antonio  </v>
          </cell>
          <cell r="J224" t="str">
            <v xml:space="preserve"> Texas  </v>
          </cell>
          <cell r="K224">
            <v>150</v>
          </cell>
          <cell r="L224" t="str">
            <v xml:space="preserve"> Rheumatology  </v>
          </cell>
          <cell r="M224" t="str">
            <v xml:space="preserve"> CA  </v>
          </cell>
          <cell r="N224" t="str">
            <v xml:space="preserve"> Continued Accreditation  </v>
          </cell>
          <cell r="O224" t="str">
            <v xml:space="preserve"> 29JAN2007  </v>
          </cell>
          <cell r="P224" t="str">
            <v xml:space="preserve"> y  </v>
          </cell>
          <cell r="Q224">
            <v>2</v>
          </cell>
          <cell r="R224">
            <v>2</v>
          </cell>
        </row>
        <row r="225">
          <cell r="G225">
            <v>1514821075</v>
          </cell>
          <cell r="H225" t="str">
            <v xml:space="preserve"> University of Texas Health Science Center at SanAntonio Program  </v>
          </cell>
          <cell r="I225" t="str">
            <v xml:space="preserve"> San Antonio  </v>
          </cell>
          <cell r="J225" t="str">
            <v xml:space="preserve"> Texas  </v>
          </cell>
          <cell r="K225">
            <v>151</v>
          </cell>
          <cell r="L225" t="str">
            <v xml:space="preserve"> Geriatric Medicine  </v>
          </cell>
          <cell r="M225" t="str">
            <v xml:space="preserve"> CA  </v>
          </cell>
          <cell r="N225" t="str">
            <v xml:space="preserve"> Continued Accreditation  </v>
          </cell>
          <cell r="O225" t="str">
            <v xml:space="preserve"> 13SEP2004  </v>
          </cell>
          <cell r="P225" t="str">
            <v xml:space="preserve"> y  </v>
          </cell>
          <cell r="Q225">
            <v>1</v>
          </cell>
          <cell r="R225">
            <v>5</v>
          </cell>
        </row>
        <row r="226">
          <cell r="G226">
            <v>1524821070</v>
          </cell>
          <cell r="H226" t="str">
            <v xml:space="preserve"> University of Texas Health Science Center at SanAntonio Program  </v>
          </cell>
          <cell r="I226" t="str">
            <v xml:space="preserve"> San Antonio  </v>
          </cell>
          <cell r="J226" t="str">
            <v xml:space="preserve"> Texas  </v>
          </cell>
          <cell r="K226">
            <v>152</v>
          </cell>
          <cell r="L226" t="str">
            <v xml:space="preserve"> Interventional Cardiology  </v>
          </cell>
          <cell r="M226" t="str">
            <v xml:space="preserve"> CA  </v>
          </cell>
          <cell r="N226" t="str">
            <v xml:space="preserve"> Continued Accreditation  </v>
          </cell>
          <cell r="O226" t="str">
            <v xml:space="preserve"> 13SEP2004  </v>
          </cell>
          <cell r="P226" t="str">
            <v xml:space="preserve"> y  </v>
          </cell>
          <cell r="Q226">
            <v>1</v>
          </cell>
          <cell r="R226">
            <v>2</v>
          </cell>
        </row>
        <row r="227">
          <cell r="G227">
            <v>1554821099</v>
          </cell>
          <cell r="H227" t="str">
            <v xml:space="preserve"> University of Texas Health Science Center at SanAntonio Program  </v>
          </cell>
          <cell r="I227" t="str">
            <v xml:space="preserve"> San Antonio  </v>
          </cell>
          <cell r="J227" t="str">
            <v xml:space="preserve"> Texas  </v>
          </cell>
          <cell r="K227">
            <v>155</v>
          </cell>
          <cell r="L227" t="str">
            <v xml:space="preserve"> Hematology and Oncology  </v>
          </cell>
          <cell r="M227" t="str">
            <v xml:space="preserve"> CA  </v>
          </cell>
          <cell r="N227" t="str">
            <v xml:space="preserve"> Continued Accreditation  </v>
          </cell>
          <cell r="O227" t="str">
            <v xml:space="preserve"> 13SEP2004  </v>
          </cell>
          <cell r="P227" t="str">
            <v xml:space="preserve"> y  </v>
          </cell>
          <cell r="Q227">
            <v>3</v>
          </cell>
          <cell r="R227">
            <v>12</v>
          </cell>
        </row>
        <row r="228">
          <cell r="G228">
            <v>1564811072</v>
          </cell>
          <cell r="H228" t="str">
            <v xml:space="preserve"> University of Texas Health Science Center at SanAntonio Program  </v>
          </cell>
          <cell r="I228" t="str">
            <v xml:space="preserve"> San Antonio  </v>
          </cell>
          <cell r="J228" t="str">
            <v xml:space="preserve"> Texas  </v>
          </cell>
          <cell r="K228">
            <v>156</v>
          </cell>
          <cell r="L228" t="str">
            <v xml:space="preserve"> Pulmonary Disease and CriticalCare Medicine  </v>
          </cell>
          <cell r="M228" t="str">
            <v xml:space="preserve"> CA  </v>
          </cell>
          <cell r="N228" t="str">
            <v xml:space="preserve"> Continued Accreditation  </v>
          </cell>
          <cell r="O228" t="str">
            <v xml:space="preserve"> 13SEP2004  </v>
          </cell>
          <cell r="P228" t="str">
            <v xml:space="preserve"> y  </v>
          </cell>
          <cell r="Q228">
            <v>3</v>
          </cell>
          <cell r="R228">
            <v>9</v>
          </cell>
        </row>
        <row r="229">
          <cell r="G229">
            <v>1604821085</v>
          </cell>
          <cell r="H229" t="str">
            <v xml:space="preserve"> University of Texas Health Science Center at SanAntonio Program  </v>
          </cell>
          <cell r="I229" t="str">
            <v xml:space="preserve"> San Antonio  </v>
          </cell>
          <cell r="J229" t="str">
            <v xml:space="preserve"> Texas  </v>
          </cell>
          <cell r="K229">
            <v>160</v>
          </cell>
          <cell r="L229" t="str">
            <v xml:space="preserve"> Neurological Surgery  </v>
          </cell>
          <cell r="M229" t="str">
            <v xml:space="preserve"> AO  </v>
          </cell>
          <cell r="N229" t="str">
            <v xml:space="preserve"> Continued Accreditation  </v>
          </cell>
          <cell r="O229" t="str">
            <v xml:space="preserve"> 22JUN2007  </v>
          </cell>
          <cell r="P229" t="str">
            <v xml:space="preserve"> y  </v>
          </cell>
          <cell r="Q229">
            <v>5</v>
          </cell>
          <cell r="R229">
            <v>5</v>
          </cell>
        </row>
        <row r="230">
          <cell r="G230">
            <v>1804821112</v>
          </cell>
          <cell r="H230" t="str">
            <v xml:space="preserve"> University of Texas Health Science Center at SanAntonio Program  </v>
          </cell>
          <cell r="I230" t="str">
            <v xml:space="preserve"> San Antonio  </v>
          </cell>
          <cell r="J230" t="str">
            <v xml:space="preserve"> Texas  </v>
          </cell>
          <cell r="K230">
            <v>180</v>
          </cell>
          <cell r="L230" t="str">
            <v xml:space="preserve"> Neurology  </v>
          </cell>
          <cell r="M230" t="str">
            <v xml:space="preserve"> AO  </v>
          </cell>
          <cell r="N230" t="str">
            <v xml:space="preserve"> Continued Accreditation  </v>
          </cell>
          <cell r="O230" t="str">
            <v xml:space="preserve"> 17MAY2007  </v>
          </cell>
          <cell r="P230" t="str">
            <v xml:space="preserve"> y  </v>
          </cell>
          <cell r="Q230">
            <v>3</v>
          </cell>
          <cell r="R230">
            <v>8</v>
          </cell>
        </row>
        <row r="231">
          <cell r="G231">
            <v>1874831077</v>
          </cell>
          <cell r="H231" t="str">
            <v xml:space="preserve"> University of Texas Health Science Center at SanAntonio Program  </v>
          </cell>
          <cell r="I231" t="str">
            <v xml:space="preserve"> San Antonio  </v>
          </cell>
          <cell r="J231" t="str">
            <v xml:space="preserve"> Texas  </v>
          </cell>
          <cell r="K231">
            <v>187</v>
          </cell>
          <cell r="L231" t="str">
            <v xml:space="preserve"> Clinical Neurophysiology  </v>
          </cell>
          <cell r="M231" t="str">
            <v xml:space="preserve"> CA  </v>
          </cell>
          <cell r="N231" t="str">
            <v xml:space="preserve"> Continued Accreditation  </v>
          </cell>
          <cell r="O231" t="str">
            <v xml:space="preserve"> 17MAY2007  </v>
          </cell>
          <cell r="P231" t="str">
            <v xml:space="preserve"> y  </v>
          </cell>
          <cell r="Q231">
            <v>1</v>
          </cell>
          <cell r="R231">
            <v>2</v>
          </cell>
        </row>
        <row r="232">
          <cell r="G232">
            <v>2004831085</v>
          </cell>
          <cell r="H232" t="str">
            <v xml:space="preserve"> University of Texas Health Science Center at SanAntonio Program  </v>
          </cell>
          <cell r="I232" t="str">
            <v xml:space="preserve"> San Antonio  </v>
          </cell>
          <cell r="J232" t="str">
            <v xml:space="preserve"> Texas  </v>
          </cell>
          <cell r="K232">
            <v>200</v>
          </cell>
          <cell r="L232" t="str">
            <v xml:space="preserve"> Nuclear Medicine  </v>
          </cell>
          <cell r="M232" t="str">
            <v xml:space="preserve"> CF  </v>
          </cell>
          <cell r="N232" t="str">
            <v xml:space="preserve"> Continued Full Accreditation  </v>
          </cell>
          <cell r="O232" t="str">
            <v xml:space="preserve"> 07NOV2003  </v>
          </cell>
          <cell r="P232" t="str">
            <v xml:space="preserve"> y  </v>
          </cell>
          <cell r="Q232">
            <v>3</v>
          </cell>
          <cell r="R232">
            <v>4</v>
          </cell>
        </row>
        <row r="233">
          <cell r="G233">
            <v>2204821292</v>
          </cell>
          <cell r="H233" t="str">
            <v xml:space="preserve"> University of Texas Health Science Center at SanAntonio Program  </v>
          </cell>
          <cell r="I233" t="str">
            <v xml:space="preserve"> San Antonio  </v>
          </cell>
          <cell r="J233" t="str">
            <v xml:space="preserve"> Texas  </v>
          </cell>
          <cell r="K233">
            <v>220</v>
          </cell>
          <cell r="L233" t="str">
            <v xml:space="preserve"> Obstetrics and Gynecology  </v>
          </cell>
          <cell r="M233" t="str">
            <v xml:space="preserve"> CF  </v>
          </cell>
          <cell r="N233" t="str">
            <v xml:space="preserve"> Continued Full Accreditation  </v>
          </cell>
          <cell r="O233" t="str">
            <v xml:space="preserve"> 07OCT2004  </v>
          </cell>
          <cell r="P233" t="str">
            <v xml:space="preserve"> n  </v>
          </cell>
          <cell r="Q233">
            <v>4</v>
          </cell>
          <cell r="R233">
            <v>24</v>
          </cell>
        </row>
        <row r="234">
          <cell r="G234">
            <v>2404821153</v>
          </cell>
          <cell r="H234" t="str">
            <v xml:space="preserve"> University of Texas Health Science Center at SanAntonio Program  </v>
          </cell>
          <cell r="I234" t="str">
            <v xml:space="preserve"> San Antonio  </v>
          </cell>
          <cell r="J234" t="str">
            <v xml:space="preserve"> Texas  </v>
          </cell>
          <cell r="K234">
            <v>240</v>
          </cell>
          <cell r="L234" t="str">
            <v xml:space="preserve"> Ophthalmology  </v>
          </cell>
          <cell r="M234" t="str">
            <v xml:space="preserve"> CF  </v>
          </cell>
          <cell r="N234" t="str">
            <v xml:space="preserve"> Continued Full Accreditation  </v>
          </cell>
          <cell r="O234" t="str">
            <v xml:space="preserve"> 03DEC2004  </v>
          </cell>
          <cell r="P234" t="str">
            <v xml:space="preserve"> y  </v>
          </cell>
          <cell r="Q234">
            <v>3</v>
          </cell>
          <cell r="R234">
            <v>12</v>
          </cell>
        </row>
        <row r="235">
          <cell r="G235">
            <v>2604831095</v>
          </cell>
          <cell r="H235" t="str">
            <v xml:space="preserve"> University of Texas Health Science Center at SanAntonio Program  </v>
          </cell>
          <cell r="I235" t="str">
            <v xml:space="preserve"> San Antonio  </v>
          </cell>
          <cell r="J235" t="str">
            <v xml:space="preserve"> Texas  </v>
          </cell>
          <cell r="K235">
            <v>260</v>
          </cell>
          <cell r="L235" t="str">
            <v xml:space="preserve"> Orthopaedic Surgery  </v>
          </cell>
          <cell r="M235" t="str">
            <v xml:space="preserve"> AO  </v>
          </cell>
          <cell r="N235" t="str">
            <v xml:space="preserve"> Continued Accreditation  </v>
          </cell>
          <cell r="O235" t="str">
            <v xml:space="preserve"> 13JAN2007  </v>
          </cell>
          <cell r="P235" t="str">
            <v xml:space="preserve"> n  </v>
          </cell>
          <cell r="Q235">
            <v>5</v>
          </cell>
          <cell r="R235">
            <v>30</v>
          </cell>
        </row>
        <row r="236">
          <cell r="G236">
            <v>2634821025</v>
          </cell>
          <cell r="H236" t="str">
            <v xml:space="preserve"> University of Texas Health Science Center at SanAntonio Program  </v>
          </cell>
          <cell r="I236" t="str">
            <v xml:space="preserve"> San Antonio  </v>
          </cell>
          <cell r="J236" t="str">
            <v xml:space="preserve"> Texas  </v>
          </cell>
          <cell r="K236">
            <v>263</v>
          </cell>
          <cell r="L236" t="str">
            <v xml:space="preserve"> Hand Surgery  </v>
          </cell>
          <cell r="M236" t="str">
            <v xml:space="preserve"> AO  </v>
          </cell>
          <cell r="N236" t="str">
            <v xml:space="preserve"> Continued Accreditation  </v>
          </cell>
          <cell r="O236" t="str">
            <v xml:space="preserve"> 13JUN2008  </v>
          </cell>
          <cell r="P236" t="str">
            <v xml:space="preserve"> y  </v>
          </cell>
          <cell r="Q236">
            <v>1</v>
          </cell>
          <cell r="R236">
            <v>4</v>
          </cell>
        </row>
        <row r="237">
          <cell r="G237">
            <v>2684821042</v>
          </cell>
          <cell r="H237" t="str">
            <v xml:space="preserve"> University of Texas Health Science Center at SanAntonio/Nix Medical Center Program  </v>
          </cell>
          <cell r="I237" t="str">
            <v xml:space="preserve"> San Antonio  </v>
          </cell>
          <cell r="J237" t="str">
            <v xml:space="preserve"> Texas  </v>
          </cell>
          <cell r="K237">
            <v>268</v>
          </cell>
          <cell r="L237" t="str">
            <v xml:space="preserve"> Orthopaedic Sports Medicine  </v>
          </cell>
          <cell r="M237" t="str">
            <v xml:space="preserve"> AO  </v>
          </cell>
          <cell r="N237" t="str">
            <v xml:space="preserve"> Continued Accreditation  </v>
          </cell>
          <cell r="O237" t="str">
            <v xml:space="preserve"> 11JAN2008  </v>
          </cell>
          <cell r="P237" t="str">
            <v xml:space="preserve"> y  </v>
          </cell>
          <cell r="Q237">
            <v>1</v>
          </cell>
          <cell r="R237">
            <v>2</v>
          </cell>
        </row>
        <row r="238">
          <cell r="G238">
            <v>2804821106</v>
          </cell>
          <cell r="H238" t="str">
            <v xml:space="preserve"> University of Texas Health Science Center at SanAntonio Program  </v>
          </cell>
          <cell r="I238" t="str">
            <v xml:space="preserve"> San Antonio  </v>
          </cell>
          <cell r="J238" t="str">
            <v xml:space="preserve"> Texas  </v>
          </cell>
          <cell r="K238">
            <v>280</v>
          </cell>
          <cell r="L238" t="str">
            <v xml:space="preserve"> Otolaryngology  </v>
          </cell>
          <cell r="M238" t="str">
            <v xml:space="preserve"> CF  </v>
          </cell>
          <cell r="N238" t="str">
            <v xml:space="preserve"> Continued Full Accreditation  </v>
          </cell>
          <cell r="O238" t="str">
            <v xml:space="preserve"> 05FEB2004  </v>
          </cell>
          <cell r="P238" t="str">
            <v xml:space="preserve"> n  </v>
          </cell>
          <cell r="Q238">
            <v>5</v>
          </cell>
          <cell r="R238">
            <v>10</v>
          </cell>
        </row>
        <row r="239">
          <cell r="G239">
            <v>3004821356</v>
          </cell>
          <cell r="H239" t="str">
            <v xml:space="preserve"> University of Texas Health Science Center at SanAntonio Program  </v>
          </cell>
          <cell r="I239" t="str">
            <v xml:space="preserve"> San Antonio  </v>
          </cell>
          <cell r="J239" t="str">
            <v xml:space="preserve"> Texas  </v>
          </cell>
          <cell r="K239">
            <v>300</v>
          </cell>
          <cell r="L239" t="str">
            <v xml:space="preserve"> Pathology-Anatomic and Clinical  </v>
          </cell>
          <cell r="M239" t="str">
            <v xml:space="preserve"> CF  </v>
          </cell>
          <cell r="N239" t="str">
            <v xml:space="preserve"> Continued Full Accreditation  </v>
          </cell>
          <cell r="O239" t="str">
            <v xml:space="preserve"> 28MAR2003  </v>
          </cell>
          <cell r="P239" t="str">
            <v xml:space="preserve"> n  </v>
          </cell>
          <cell r="Q239">
            <v>4</v>
          </cell>
          <cell r="R239">
            <v>16</v>
          </cell>
        </row>
        <row r="240">
          <cell r="G240">
            <v>3054821045</v>
          </cell>
          <cell r="H240" t="str">
            <v xml:space="preserve"> University of Texas Health Science Center at SanAntonio Program  </v>
          </cell>
          <cell r="I240" t="str">
            <v xml:space="preserve"> San Antonio  </v>
          </cell>
          <cell r="J240" t="str">
            <v xml:space="preserve"> Texas  </v>
          </cell>
          <cell r="K240">
            <v>305</v>
          </cell>
          <cell r="L240" t="str">
            <v xml:space="preserve"> Blood Banking/TransfusionMedicine  </v>
          </cell>
          <cell r="M240" t="str">
            <v xml:space="preserve"> CF  </v>
          </cell>
          <cell r="N240" t="str">
            <v xml:space="preserve"> Continued Full Accreditation  </v>
          </cell>
          <cell r="O240" t="str">
            <v xml:space="preserve"> 01APR2005  </v>
          </cell>
          <cell r="P240" t="str">
            <v xml:space="preserve"> y  </v>
          </cell>
          <cell r="Q240">
            <v>1</v>
          </cell>
          <cell r="R240">
            <v>2</v>
          </cell>
        </row>
        <row r="241">
          <cell r="G241">
            <v>3074811018</v>
          </cell>
          <cell r="H241" t="str">
            <v xml:space="preserve"> University of Texas Health Science Center at SanAntonio Program  </v>
          </cell>
          <cell r="I241" t="str">
            <v xml:space="preserve"> San Antonio  </v>
          </cell>
          <cell r="J241" t="str">
            <v xml:space="preserve"> Texas  </v>
          </cell>
          <cell r="K241">
            <v>307</v>
          </cell>
          <cell r="L241" t="str">
            <v xml:space="preserve"> Cytopathology  </v>
          </cell>
          <cell r="M241" t="str">
            <v xml:space="preserve"> CF  </v>
          </cell>
          <cell r="N241" t="str">
            <v xml:space="preserve"> Continued Full Accreditation  </v>
          </cell>
          <cell r="O241" t="str">
            <v xml:space="preserve"> 10OCT2001  </v>
          </cell>
          <cell r="P241" t="str">
            <v xml:space="preserve"> y  </v>
          </cell>
          <cell r="Q241">
            <v>1</v>
          </cell>
          <cell r="R241">
            <v>2</v>
          </cell>
        </row>
        <row r="242">
          <cell r="G242">
            <v>3114821020</v>
          </cell>
          <cell r="H242" t="str">
            <v xml:space="preserve"> University of Texas Health Science Center at SanAntonio Program  </v>
          </cell>
          <cell r="I242" t="str">
            <v xml:space="preserve"> San Antonio  </v>
          </cell>
          <cell r="J242" t="str">
            <v xml:space="preserve"> Texas  </v>
          </cell>
          <cell r="K242">
            <v>311</v>
          </cell>
          <cell r="L242" t="str">
            <v xml:space="preserve"> Hematology  </v>
          </cell>
          <cell r="M242" t="str">
            <v xml:space="preserve"> AO  </v>
          </cell>
          <cell r="N242" t="str">
            <v xml:space="preserve"> Continued Accreditation  </v>
          </cell>
          <cell r="O242" t="str">
            <v xml:space="preserve"> 27APR2007  </v>
          </cell>
          <cell r="P242" t="str">
            <v xml:space="preserve"> y  </v>
          </cell>
          <cell r="Q242">
            <v>1</v>
          </cell>
          <cell r="R242">
            <v>2</v>
          </cell>
        </row>
        <row r="243">
          <cell r="G243">
            <v>3204821235</v>
          </cell>
          <cell r="H243" t="str">
            <v xml:space="preserve"> University of Texas Health Science Center at SanAntonio Program  </v>
          </cell>
          <cell r="I243" t="str">
            <v xml:space="preserve"> San Antonio  </v>
          </cell>
          <cell r="J243" t="str">
            <v xml:space="preserve"> Texas  </v>
          </cell>
          <cell r="K243">
            <v>320</v>
          </cell>
          <cell r="L243" t="str">
            <v xml:space="preserve"> Pediatrics  </v>
          </cell>
          <cell r="M243" t="str">
            <v xml:space="preserve"> AO  </v>
          </cell>
          <cell r="N243" t="str">
            <v xml:space="preserve"> Continued Accreditation  </v>
          </cell>
          <cell r="O243" t="str">
            <v xml:space="preserve"> 09APR2006  </v>
          </cell>
          <cell r="P243" t="str">
            <v xml:space="preserve"> n  </v>
          </cell>
          <cell r="Q243">
            <v>3</v>
          </cell>
          <cell r="R243">
            <v>45</v>
          </cell>
        </row>
        <row r="244">
          <cell r="G244">
            <v>3234821072</v>
          </cell>
          <cell r="H244" t="str">
            <v xml:space="preserve"> University of Texas Health Science Center at SanAntonio Program  </v>
          </cell>
          <cell r="I244" t="str">
            <v xml:space="preserve"> San Antonio  </v>
          </cell>
          <cell r="J244" t="str">
            <v xml:space="preserve"> Texas  </v>
          </cell>
          <cell r="K244">
            <v>323</v>
          </cell>
          <cell r="L244" t="str">
            <v xml:space="preserve"> Pediatric Critical Care Medicine  </v>
          </cell>
          <cell r="M244" t="str">
            <v xml:space="preserve"> CA  </v>
          </cell>
          <cell r="N244" t="str">
            <v xml:space="preserve"> Continued Accreditation  </v>
          </cell>
          <cell r="O244" t="str">
            <v xml:space="preserve"> 09APR2006  </v>
          </cell>
          <cell r="P244" t="str">
            <v xml:space="preserve"> y  </v>
          </cell>
          <cell r="Q244">
            <v>3</v>
          </cell>
          <cell r="R244">
            <v>3</v>
          </cell>
        </row>
        <row r="245">
          <cell r="G245">
            <v>3264812082</v>
          </cell>
          <cell r="H245" t="str">
            <v xml:space="preserve"> University of Texas Health Science Center at SanAntonio Program  </v>
          </cell>
          <cell r="I245" t="str">
            <v xml:space="preserve"> San Antonio  </v>
          </cell>
          <cell r="J245" t="str">
            <v xml:space="preserve"> Texas  </v>
          </cell>
          <cell r="K245">
            <v>326</v>
          </cell>
          <cell r="L245" t="str">
            <v xml:space="preserve"> Pediatric Endocrinology  </v>
          </cell>
          <cell r="M245" t="str">
            <v xml:space="preserve"> AC  </v>
          </cell>
          <cell r="N245" t="str">
            <v xml:space="preserve"> Accreditation  </v>
          </cell>
          <cell r="O245" t="str">
            <v xml:space="preserve"> 01JUL2004  </v>
          </cell>
          <cell r="P245" t="str">
            <v xml:space="preserve"> y  </v>
          </cell>
          <cell r="Q245">
            <v>3</v>
          </cell>
          <cell r="R245">
            <v>6</v>
          </cell>
        </row>
        <row r="246">
          <cell r="G246">
            <v>3284813072</v>
          </cell>
          <cell r="H246" t="str">
            <v xml:space="preserve"> University of Texas Health Science Center at SanAntonio Program  </v>
          </cell>
          <cell r="I246" t="str">
            <v xml:space="preserve"> San Antonio  </v>
          </cell>
          <cell r="J246" t="str">
            <v xml:space="preserve"> Texas  </v>
          </cell>
          <cell r="K246">
            <v>328</v>
          </cell>
          <cell r="L246" t="str">
            <v xml:space="preserve"> Pediatric Nephrology  </v>
          </cell>
          <cell r="M246" t="str">
            <v xml:space="preserve"> AC  </v>
          </cell>
          <cell r="N246" t="str">
            <v xml:space="preserve"> Accreditation  </v>
          </cell>
          <cell r="O246" t="str">
            <v xml:space="preserve"> 01JUL2007  </v>
          </cell>
          <cell r="P246" t="str">
            <v xml:space="preserve"> y  </v>
          </cell>
          <cell r="Q246">
            <v>3</v>
          </cell>
          <cell r="R246">
            <v>3</v>
          </cell>
        </row>
        <row r="247">
          <cell r="G247">
            <v>3294821115</v>
          </cell>
          <cell r="H247" t="str">
            <v xml:space="preserve"> University of Texas Health Science Center at SanAntonio Program  </v>
          </cell>
          <cell r="I247" t="str">
            <v xml:space="preserve"> San Antonio  </v>
          </cell>
          <cell r="J247" t="str">
            <v xml:space="preserve"> Texas  </v>
          </cell>
          <cell r="K247">
            <v>329</v>
          </cell>
          <cell r="L247" t="str">
            <v xml:space="preserve"> Neonatal-Perinatal Medicine  </v>
          </cell>
          <cell r="M247" t="str">
            <v xml:space="preserve"> CA  </v>
          </cell>
          <cell r="N247" t="str">
            <v xml:space="preserve"> Continued Accreditation  </v>
          </cell>
          <cell r="O247" t="str">
            <v xml:space="preserve"> 09APR2006  </v>
          </cell>
          <cell r="P247" t="str">
            <v xml:space="preserve"> y  </v>
          </cell>
          <cell r="Q247">
            <v>3</v>
          </cell>
          <cell r="R247">
            <v>3</v>
          </cell>
        </row>
        <row r="248">
          <cell r="G248">
            <v>3334821002</v>
          </cell>
          <cell r="H248" t="str">
            <v xml:space="preserve"> University of Texas Health Science Center at SanAntonio Program  </v>
          </cell>
          <cell r="I248" t="str">
            <v xml:space="preserve"> San Antonio  </v>
          </cell>
          <cell r="J248" t="str">
            <v xml:space="preserve"> Texas  </v>
          </cell>
          <cell r="K248">
            <v>333</v>
          </cell>
          <cell r="L248" t="str">
            <v xml:space="preserve"> Pediatric Sports Medicine  </v>
          </cell>
          <cell r="M248" t="str">
            <v xml:space="preserve"> CA  </v>
          </cell>
          <cell r="N248" t="str">
            <v xml:space="preserve"> Continued Accreditation  </v>
          </cell>
          <cell r="O248" t="str">
            <v xml:space="preserve"> 09APR2006  </v>
          </cell>
          <cell r="P248" t="str">
            <v xml:space="preserve"> y  </v>
          </cell>
          <cell r="Q248">
            <v>1</v>
          </cell>
          <cell r="R248">
            <v>1</v>
          </cell>
        </row>
        <row r="249">
          <cell r="G249">
            <v>3404821067</v>
          </cell>
          <cell r="H249" t="str">
            <v xml:space="preserve"> University of Texas Health Science Center at SanAntonio Program  </v>
          </cell>
          <cell r="I249" t="str">
            <v xml:space="preserve"> San Antonio  </v>
          </cell>
          <cell r="J249" t="str">
            <v xml:space="preserve"> Texas  </v>
          </cell>
          <cell r="K249">
            <v>340</v>
          </cell>
          <cell r="L249" t="str">
            <v xml:space="preserve"> Physical Medicine andRehabilitation  </v>
          </cell>
          <cell r="M249" t="str">
            <v xml:space="preserve"> AO  </v>
          </cell>
          <cell r="N249" t="str">
            <v xml:space="preserve"> Continued Accreditation  </v>
          </cell>
          <cell r="O249" t="str">
            <v xml:space="preserve"> 15FEB2008  </v>
          </cell>
          <cell r="P249" t="str">
            <v xml:space="preserve"> n  </v>
          </cell>
          <cell r="Q249">
            <v>4</v>
          </cell>
          <cell r="R249">
            <v>24</v>
          </cell>
        </row>
        <row r="250">
          <cell r="G250">
            <v>3604831134</v>
          </cell>
          <cell r="H250" t="str">
            <v xml:space="preserve"> University of Texas Health Science Center at SanAntonio Program  </v>
          </cell>
          <cell r="I250" t="str">
            <v xml:space="preserve"> San Antonio  </v>
          </cell>
          <cell r="J250" t="str">
            <v xml:space="preserve"> Texas  </v>
          </cell>
          <cell r="K250">
            <v>360</v>
          </cell>
          <cell r="L250" t="str">
            <v xml:space="preserve"> Plastic Surgery  </v>
          </cell>
          <cell r="M250" t="str">
            <v xml:space="preserve"> AO  </v>
          </cell>
          <cell r="N250" t="str">
            <v xml:space="preserve"> Continued Accreditation  </v>
          </cell>
          <cell r="O250" t="str">
            <v xml:space="preserve"> 27APR2006  </v>
          </cell>
          <cell r="P250" t="str">
            <v xml:space="preserve"> y  </v>
          </cell>
          <cell r="Q250">
            <v>3</v>
          </cell>
          <cell r="R250">
            <v>6</v>
          </cell>
        </row>
        <row r="251">
          <cell r="G251">
            <v>4004831218</v>
          </cell>
          <cell r="H251" t="str">
            <v xml:space="preserve"> University of Texas Health Science Center at SanAntonio Program  </v>
          </cell>
          <cell r="I251" t="str">
            <v xml:space="preserve"> San Antonio  </v>
          </cell>
          <cell r="J251" t="str">
            <v xml:space="preserve"> Texas  </v>
          </cell>
          <cell r="K251">
            <v>400</v>
          </cell>
          <cell r="L251" t="str">
            <v xml:space="preserve"> Psychiatry  </v>
          </cell>
          <cell r="M251" t="str">
            <v xml:space="preserve"> CF  </v>
          </cell>
          <cell r="N251" t="str">
            <v xml:space="preserve"> Continued Full Accreditation  </v>
          </cell>
          <cell r="O251" t="str">
            <v xml:space="preserve"> 29OCT2004  </v>
          </cell>
          <cell r="P251" t="str">
            <v xml:space="preserve"> n  </v>
          </cell>
          <cell r="Q251">
            <v>4</v>
          </cell>
          <cell r="R251">
            <v>78</v>
          </cell>
        </row>
        <row r="252">
          <cell r="G252">
            <v>4054821126</v>
          </cell>
          <cell r="H252" t="str">
            <v xml:space="preserve"> University of Texas Health Science Center at SanAntonio Program  </v>
          </cell>
          <cell r="I252" t="str">
            <v xml:space="preserve"> San Antonio  </v>
          </cell>
          <cell r="J252" t="str">
            <v xml:space="preserve"> Texas  </v>
          </cell>
          <cell r="K252">
            <v>405</v>
          </cell>
          <cell r="L252" t="str">
            <v xml:space="preserve"> Child and Adolescent Psychiatry  </v>
          </cell>
          <cell r="M252" t="str">
            <v xml:space="preserve"> CF  </v>
          </cell>
          <cell r="N252" t="str">
            <v xml:space="preserve"> Continued Full Accreditation  </v>
          </cell>
          <cell r="O252" t="str">
            <v xml:space="preserve"> 29OCT2004  </v>
          </cell>
          <cell r="P252" t="str">
            <v xml:space="preserve"> y  </v>
          </cell>
          <cell r="Q252">
            <v>2</v>
          </cell>
          <cell r="R252">
            <v>8</v>
          </cell>
        </row>
        <row r="253">
          <cell r="G253">
            <v>4064812050</v>
          </cell>
          <cell r="H253" t="str">
            <v xml:space="preserve"> University of Texas Health Science Center at SanAntonio Program  </v>
          </cell>
          <cell r="I253" t="str">
            <v xml:space="preserve"> San Antonio  </v>
          </cell>
          <cell r="J253" t="str">
            <v xml:space="preserve"> Texas  </v>
          </cell>
          <cell r="K253">
            <v>406</v>
          </cell>
          <cell r="L253" t="str">
            <v xml:space="preserve"> Forensic Psychiatry  </v>
          </cell>
          <cell r="M253" t="str">
            <v xml:space="preserve"> CA  </v>
          </cell>
          <cell r="N253" t="str">
            <v xml:space="preserve"> Continued Accreditation  </v>
          </cell>
          <cell r="O253" t="str">
            <v xml:space="preserve"> 12OCT2007  </v>
          </cell>
          <cell r="P253" t="str">
            <v xml:space="preserve"> y  </v>
          </cell>
          <cell r="Q253">
            <v>1</v>
          </cell>
          <cell r="R253">
            <v>3</v>
          </cell>
        </row>
        <row r="254">
          <cell r="G254">
            <v>4074821060</v>
          </cell>
          <cell r="H254" t="str">
            <v xml:space="preserve"> University of Texas Health Science Center at SanAntonio Program  </v>
          </cell>
          <cell r="I254" t="str">
            <v xml:space="preserve"> San Antonio  </v>
          </cell>
          <cell r="J254" t="str">
            <v xml:space="preserve"> Texas  </v>
          </cell>
          <cell r="K254">
            <v>407</v>
          </cell>
          <cell r="L254" t="str">
            <v xml:space="preserve"> Geriatric Psychiatry  </v>
          </cell>
          <cell r="M254" t="str">
            <v xml:space="preserve"> CA  </v>
          </cell>
          <cell r="N254" t="str">
            <v xml:space="preserve"> Continued Accreditation  </v>
          </cell>
          <cell r="O254" t="str">
            <v xml:space="preserve"> 06APR2003  </v>
          </cell>
          <cell r="P254" t="str">
            <v xml:space="preserve"> y  </v>
          </cell>
          <cell r="Q254">
            <v>1</v>
          </cell>
          <cell r="R254">
            <v>2</v>
          </cell>
        </row>
        <row r="255">
          <cell r="G255">
            <v>4204821197</v>
          </cell>
          <cell r="H255" t="str">
            <v xml:space="preserve"> University of Texas Health Science Center at SanAntonio Program  </v>
          </cell>
          <cell r="I255" t="str">
            <v xml:space="preserve"> San Antonio  </v>
          </cell>
          <cell r="J255" t="str">
            <v xml:space="preserve"> Texas  </v>
          </cell>
          <cell r="K255">
            <v>420</v>
          </cell>
          <cell r="L255" t="str">
            <v xml:space="preserve"> Radiology-Diagnostic  </v>
          </cell>
          <cell r="M255" t="str">
            <v xml:space="preserve"> AO  </v>
          </cell>
          <cell r="N255" t="str">
            <v xml:space="preserve"> Continued Accreditation  </v>
          </cell>
          <cell r="O255" t="str">
            <v xml:space="preserve"> 08NOV2007  </v>
          </cell>
          <cell r="P255" t="str">
            <v xml:space="preserve"> y  </v>
          </cell>
          <cell r="Q255">
            <v>4</v>
          </cell>
          <cell r="R255">
            <v>40</v>
          </cell>
        </row>
        <row r="256">
          <cell r="G256">
            <v>4274821031</v>
          </cell>
          <cell r="H256" t="str">
            <v xml:space="preserve"> University of Texas Health Science Center at SanAntonio Program  </v>
          </cell>
          <cell r="I256" t="str">
            <v xml:space="preserve"> San Antonio  </v>
          </cell>
          <cell r="J256" t="str">
            <v xml:space="preserve"> Texas  </v>
          </cell>
          <cell r="K256">
            <v>427</v>
          </cell>
          <cell r="L256" t="str">
            <v xml:space="preserve"> Vascular and Interventional Radiology  </v>
          </cell>
          <cell r="M256" t="str">
            <v xml:space="preserve"> CA  </v>
          </cell>
          <cell r="N256" t="str">
            <v xml:space="preserve"> Continued Accreditation  </v>
          </cell>
          <cell r="O256" t="str">
            <v xml:space="preserve"> 08NOV2007  </v>
          </cell>
          <cell r="P256" t="str">
            <v xml:space="preserve"> y  </v>
          </cell>
          <cell r="Q256">
            <v>1</v>
          </cell>
          <cell r="R256">
            <v>3</v>
          </cell>
        </row>
        <row r="257">
          <cell r="G257">
            <v>4304821100</v>
          </cell>
          <cell r="H257" t="str">
            <v xml:space="preserve"> University of Texas Health Science Center at SanAntonio Program  </v>
          </cell>
          <cell r="I257" t="str">
            <v xml:space="preserve"> San Antonio  </v>
          </cell>
          <cell r="J257" t="str">
            <v xml:space="preserve"> Texas  </v>
          </cell>
          <cell r="K257">
            <v>430</v>
          </cell>
          <cell r="L257" t="str">
            <v xml:space="preserve"> Radiation Oncology  </v>
          </cell>
          <cell r="M257" t="str">
            <v xml:space="preserve"> AO  </v>
          </cell>
          <cell r="N257" t="str">
            <v xml:space="preserve"> Continued Accreditation  </v>
          </cell>
          <cell r="O257" t="str">
            <v xml:space="preserve"> 16JUL2007  </v>
          </cell>
          <cell r="P257" t="str">
            <v xml:space="preserve"> y  </v>
          </cell>
          <cell r="Q257">
            <v>4</v>
          </cell>
          <cell r="R257">
            <v>6</v>
          </cell>
        </row>
        <row r="258">
          <cell r="G258">
            <v>4404821338</v>
          </cell>
          <cell r="H258" t="str">
            <v xml:space="preserve"> University of Texas Health Science Center at SanAntonio Program  </v>
          </cell>
          <cell r="I258" t="str">
            <v xml:space="preserve"> San Antonio  </v>
          </cell>
          <cell r="J258" t="str">
            <v xml:space="preserve"> Texas  </v>
          </cell>
          <cell r="K258">
            <v>440</v>
          </cell>
          <cell r="L258" t="str">
            <v xml:space="preserve"> Surgery  </v>
          </cell>
          <cell r="M258" t="str">
            <v xml:space="preserve"> AO  </v>
          </cell>
          <cell r="N258" t="str">
            <v xml:space="preserve"> Continued Accreditation  </v>
          </cell>
          <cell r="O258" t="str">
            <v xml:space="preserve"> 23FEB2006  </v>
          </cell>
          <cell r="P258" t="str">
            <v xml:space="preserve"> n  </v>
          </cell>
          <cell r="Q258">
            <v>5</v>
          </cell>
          <cell r="R258">
            <v>76</v>
          </cell>
        </row>
        <row r="259">
          <cell r="G259">
            <v>4424812081</v>
          </cell>
          <cell r="H259" t="str">
            <v xml:space="preserve"> University of Texas Health Science Center at SanAntonio Program  </v>
          </cell>
          <cell r="I259" t="str">
            <v xml:space="preserve"> San Antonio  </v>
          </cell>
          <cell r="J259" t="str">
            <v xml:space="preserve"> Texas  </v>
          </cell>
          <cell r="K259">
            <v>442</v>
          </cell>
          <cell r="L259" t="str">
            <v xml:space="preserve"> Surgical Critical Care  </v>
          </cell>
          <cell r="M259" t="str">
            <v xml:space="preserve"> AO  </v>
          </cell>
          <cell r="N259" t="str">
            <v xml:space="preserve"> Continued Accreditation  </v>
          </cell>
          <cell r="O259" t="str">
            <v xml:space="preserve"> 23FEB2006  </v>
          </cell>
          <cell r="P259" t="str">
            <v xml:space="preserve"> y  </v>
          </cell>
          <cell r="Q259">
            <v>1</v>
          </cell>
          <cell r="R259">
            <v>3</v>
          </cell>
        </row>
        <row r="260">
          <cell r="G260">
            <v>4604821094</v>
          </cell>
          <cell r="H260" t="str">
            <v xml:space="preserve"> University of Texas Health Science Center at SanAntonio Program  </v>
          </cell>
          <cell r="I260" t="str">
            <v xml:space="preserve"> San Antonio  </v>
          </cell>
          <cell r="J260" t="str">
            <v xml:space="preserve"> Texas  </v>
          </cell>
          <cell r="K260">
            <v>460</v>
          </cell>
          <cell r="L260" t="str">
            <v xml:space="preserve"> Thoracic Surgery  </v>
          </cell>
          <cell r="M260" t="str">
            <v xml:space="preserve"> CF  </v>
          </cell>
          <cell r="N260" t="str">
            <v xml:space="preserve"> Continued Full Accreditation  </v>
          </cell>
          <cell r="O260" t="str">
            <v xml:space="preserve"> 14JAN2005  </v>
          </cell>
          <cell r="P260" t="str">
            <v xml:space="preserve"> y  </v>
          </cell>
          <cell r="Q260">
            <v>2</v>
          </cell>
          <cell r="R260">
            <v>3</v>
          </cell>
        </row>
        <row r="261">
          <cell r="G261">
            <v>4804821147</v>
          </cell>
          <cell r="H261" t="str">
            <v xml:space="preserve"> University of Texas Health Science Center at SanAntonio Program  </v>
          </cell>
          <cell r="I261" t="str">
            <v xml:space="preserve"> San Antonio  </v>
          </cell>
          <cell r="J261" t="str">
            <v xml:space="preserve"> Texas  </v>
          </cell>
          <cell r="K261">
            <v>480</v>
          </cell>
          <cell r="L261" t="str">
            <v xml:space="preserve"> Urology  </v>
          </cell>
          <cell r="M261" t="str">
            <v xml:space="preserve"> AO  </v>
          </cell>
          <cell r="N261" t="str">
            <v xml:space="preserve"> Continued Accreditation  </v>
          </cell>
          <cell r="O261" t="str">
            <v xml:space="preserve"> 01DEC2005  </v>
          </cell>
          <cell r="P261" t="str">
            <v xml:space="preserve"> y  </v>
          </cell>
          <cell r="Q261">
            <v>4</v>
          </cell>
          <cell r="R261">
            <v>16</v>
          </cell>
        </row>
        <row r="262">
          <cell r="G262">
            <v>5304804031</v>
          </cell>
          <cell r="H262" t="str">
            <v xml:space="preserve"> University of Texas Health Science Center at SanAntonio Program  </v>
          </cell>
          <cell r="I262" t="str">
            <v xml:space="preserve"> San Antonio  </v>
          </cell>
          <cell r="J262" t="str">
            <v xml:space="preserve"> Texas  </v>
          </cell>
          <cell r="K262">
            <v>530</v>
          </cell>
          <cell r="L262" t="str">
            <v xml:space="preserve"> Pain Medicine  </v>
          </cell>
          <cell r="M262" t="str">
            <v xml:space="preserve"> CA  </v>
          </cell>
          <cell r="N262" t="str">
            <v xml:space="preserve"> Continued Accreditation  </v>
          </cell>
          <cell r="O262" t="str">
            <v xml:space="preserve"> 28APR2008  </v>
          </cell>
          <cell r="P262" t="str">
            <v xml:space="preserve"> y  </v>
          </cell>
          <cell r="Q262">
            <v>1</v>
          </cell>
          <cell r="R262">
            <v>6</v>
          </cell>
        </row>
        <row r="263">
          <cell r="G263">
            <v>814813028</v>
          </cell>
          <cell r="H263" t="str">
            <v xml:space="preserve"> University of Texas M D Anderson Cancer CenterProgram  </v>
          </cell>
          <cell r="I263" t="str">
            <v xml:space="preserve"> Houston  </v>
          </cell>
          <cell r="J263" t="str">
            <v xml:space="preserve"> Texas  </v>
          </cell>
          <cell r="K263">
            <v>81</v>
          </cell>
          <cell r="L263" t="str">
            <v xml:space="preserve"> Procedural Dermatology  </v>
          </cell>
          <cell r="M263" t="str">
            <v xml:space="preserve"> AO  </v>
          </cell>
          <cell r="N263" t="str">
            <v xml:space="preserve"> Continued Accreditation  </v>
          </cell>
          <cell r="O263" t="str">
            <v xml:space="preserve"> 17FEB2007  </v>
          </cell>
          <cell r="P263" t="str">
            <v xml:space="preserve"> y  </v>
          </cell>
          <cell r="Q263">
            <v>1</v>
          </cell>
          <cell r="R263">
            <v>1</v>
          </cell>
        </row>
        <row r="264">
          <cell r="G264">
            <v>1004813072</v>
          </cell>
          <cell r="H264" t="str">
            <v xml:space="preserve"> University of Texas M D Anderson Cancer CenterProgram  </v>
          </cell>
          <cell r="I264" t="str">
            <v xml:space="preserve"> Houston  </v>
          </cell>
          <cell r="J264" t="str">
            <v xml:space="preserve"> Texas  </v>
          </cell>
          <cell r="K264">
            <v>100</v>
          </cell>
          <cell r="L264" t="str">
            <v xml:space="preserve"> Dermatopathology  </v>
          </cell>
          <cell r="M264" t="str">
            <v xml:space="preserve"> FA  </v>
          </cell>
          <cell r="N264" t="str">
            <v xml:space="preserve"> Full Accreditation  </v>
          </cell>
          <cell r="O264" t="str">
            <v xml:space="preserve"> 20MAY2005  </v>
          </cell>
          <cell r="P264" t="str">
            <v xml:space="preserve"> y  </v>
          </cell>
          <cell r="Q264">
            <v>1</v>
          </cell>
          <cell r="R264">
            <v>2</v>
          </cell>
        </row>
        <row r="265">
          <cell r="G265">
            <v>1904812015</v>
          </cell>
          <cell r="H265" t="str">
            <v xml:space="preserve"> University of Texas M D Anderson Cancer CenterProgram  </v>
          </cell>
          <cell r="I265" t="str">
            <v xml:space="preserve"> Houston  </v>
          </cell>
          <cell r="J265" t="str">
            <v xml:space="preserve"> Texas  </v>
          </cell>
          <cell r="K265">
            <v>190</v>
          </cell>
          <cell r="L265" t="str">
            <v xml:space="preserve"> Molecular Genetic Pathology  </v>
          </cell>
          <cell r="M265" t="str">
            <v xml:space="preserve"> AO  </v>
          </cell>
          <cell r="N265" t="str">
            <v xml:space="preserve"> Continued Accreditation  </v>
          </cell>
          <cell r="O265" t="str">
            <v xml:space="preserve"> 24MAY2007  </v>
          </cell>
          <cell r="P265" t="str">
            <v xml:space="preserve"> y  </v>
          </cell>
          <cell r="Q265">
            <v>1</v>
          </cell>
          <cell r="R265">
            <v>1</v>
          </cell>
        </row>
        <row r="266">
          <cell r="G266">
            <v>2704813014</v>
          </cell>
          <cell r="H266" t="str">
            <v xml:space="preserve"> University of Texas M D Anderson Cancer CenterProgram  </v>
          </cell>
          <cell r="I266" t="str">
            <v xml:space="preserve"> Houston  </v>
          </cell>
          <cell r="J266" t="str">
            <v xml:space="preserve"> Texas  </v>
          </cell>
          <cell r="K266">
            <v>270</v>
          </cell>
          <cell r="L266" t="str">
            <v xml:space="preserve"> Musculoskeletal Oncology  </v>
          </cell>
          <cell r="M266" t="str">
            <v xml:space="preserve"> AO  </v>
          </cell>
          <cell r="N266" t="str">
            <v xml:space="preserve"> Continued Accreditation  </v>
          </cell>
          <cell r="O266" t="str">
            <v xml:space="preserve"> 11JAN2008  </v>
          </cell>
          <cell r="P266" t="str">
            <v xml:space="preserve"> y  </v>
          </cell>
          <cell r="Q266">
            <v>1</v>
          </cell>
          <cell r="R266">
            <v>2</v>
          </cell>
        </row>
        <row r="267">
          <cell r="G267">
            <v>3014812031</v>
          </cell>
          <cell r="H267" t="str">
            <v xml:space="preserve"> University of Texas M D Anderson Cancer CenterProgram A  </v>
          </cell>
          <cell r="I267" t="str">
            <v xml:space="preserve"> Houston  </v>
          </cell>
          <cell r="J267" t="str">
            <v xml:space="preserve"> Texas  </v>
          </cell>
          <cell r="K267">
            <v>301</v>
          </cell>
          <cell r="L267" t="str">
            <v xml:space="preserve"> Selective Pathology  </v>
          </cell>
          <cell r="M267" t="str">
            <v xml:space="preserve"> AO  </v>
          </cell>
          <cell r="N267" t="str">
            <v xml:space="preserve"> Continued Accreditation  </v>
          </cell>
          <cell r="O267" t="str">
            <v xml:space="preserve"> 24MAR2006  </v>
          </cell>
          <cell r="P267" t="str">
            <v xml:space="preserve"> y  </v>
          </cell>
          <cell r="Q267">
            <v>1</v>
          </cell>
          <cell r="R267">
            <v>1</v>
          </cell>
        </row>
        <row r="268">
          <cell r="G268">
            <v>3014812071</v>
          </cell>
          <cell r="H268" t="str">
            <v xml:space="preserve"> University of Texas M D Anderson Cancer CenterProgram E  </v>
          </cell>
          <cell r="I268" t="str">
            <v xml:space="preserve"> Houston  </v>
          </cell>
          <cell r="J268" t="str">
            <v xml:space="preserve"> Texas  </v>
          </cell>
          <cell r="K268">
            <v>301</v>
          </cell>
          <cell r="L268" t="str">
            <v xml:space="preserve"> Selective Pathology  </v>
          </cell>
          <cell r="M268" t="str">
            <v xml:space="preserve"> I1  </v>
          </cell>
          <cell r="N268" t="str">
            <v xml:space="preserve"> Initial Accreditation  </v>
          </cell>
          <cell r="O268" t="str">
            <v xml:space="preserve"> 01JUL2006  </v>
          </cell>
          <cell r="P268" t="str">
            <v xml:space="preserve"> y  </v>
          </cell>
          <cell r="Q268">
            <v>1</v>
          </cell>
          <cell r="R268">
            <v>2</v>
          </cell>
        </row>
        <row r="269">
          <cell r="G269">
            <v>3014813065</v>
          </cell>
          <cell r="H269" t="str">
            <v xml:space="preserve"> University of Texas M D Anderson Cancer CenterProgram B  </v>
          </cell>
          <cell r="I269" t="str">
            <v xml:space="preserve"> Houston  </v>
          </cell>
          <cell r="J269" t="str">
            <v xml:space="preserve"> Texas  </v>
          </cell>
          <cell r="K269">
            <v>301</v>
          </cell>
          <cell r="L269" t="str">
            <v xml:space="preserve"> Selective Pathology  </v>
          </cell>
          <cell r="M269" t="str">
            <v xml:space="preserve"> I1  </v>
          </cell>
          <cell r="N269" t="str">
            <v xml:space="preserve"> Initial Accreditation  </v>
          </cell>
          <cell r="O269" t="str">
            <v xml:space="preserve"> 01JUL2005  </v>
          </cell>
          <cell r="P269" t="str">
            <v xml:space="preserve"> y  </v>
          </cell>
          <cell r="Q269">
            <v>1</v>
          </cell>
          <cell r="R269">
            <v>2</v>
          </cell>
        </row>
        <row r="270">
          <cell r="G270">
            <v>3014813073</v>
          </cell>
          <cell r="H270" t="str">
            <v xml:space="preserve"> University of Texas M D Anderson Cancer CenterProgram G  </v>
          </cell>
          <cell r="I270" t="str">
            <v xml:space="preserve"> Houston  </v>
          </cell>
          <cell r="J270" t="str">
            <v xml:space="preserve"> Texas  </v>
          </cell>
          <cell r="K270">
            <v>301</v>
          </cell>
          <cell r="L270" t="str">
            <v xml:space="preserve"> Selective Pathology  </v>
          </cell>
          <cell r="M270" t="str">
            <v xml:space="preserve"> I1  </v>
          </cell>
          <cell r="N270" t="str">
            <v xml:space="preserve"> Initial Accreditation  </v>
          </cell>
          <cell r="O270" t="str">
            <v xml:space="preserve"> 01JUL2006  </v>
          </cell>
          <cell r="P270" t="str">
            <v xml:space="preserve"> y  </v>
          </cell>
          <cell r="Q270">
            <v>1</v>
          </cell>
          <cell r="R270">
            <v>2</v>
          </cell>
        </row>
        <row r="271">
          <cell r="G271">
            <v>3014821010</v>
          </cell>
          <cell r="H271" t="str">
            <v xml:space="preserve"> University of Texas M D Anderson Cancer CenterProgram  </v>
          </cell>
          <cell r="I271" t="str">
            <v xml:space="preserve"> Houston  </v>
          </cell>
          <cell r="J271" t="str">
            <v xml:space="preserve"> Texas  </v>
          </cell>
          <cell r="K271">
            <v>301</v>
          </cell>
          <cell r="L271" t="str">
            <v xml:space="preserve"> Selective Pathology  </v>
          </cell>
          <cell r="M271" t="str">
            <v xml:space="preserve"> AO  </v>
          </cell>
          <cell r="N271" t="str">
            <v xml:space="preserve"> Continued Accreditation  </v>
          </cell>
          <cell r="O271" t="str">
            <v xml:space="preserve"> 21OCT2005  </v>
          </cell>
          <cell r="P271" t="str">
            <v xml:space="preserve"> y  </v>
          </cell>
          <cell r="Q271">
            <v>1</v>
          </cell>
          <cell r="R271">
            <v>14</v>
          </cell>
        </row>
        <row r="272">
          <cell r="G272">
            <v>3014821072</v>
          </cell>
          <cell r="H272" t="str">
            <v xml:space="preserve"> University of Texas M D Anderson Cancer CenterProgram F  </v>
          </cell>
          <cell r="I272" t="str">
            <v xml:space="preserve"> Houston  </v>
          </cell>
          <cell r="J272" t="str">
            <v xml:space="preserve"> Texas  </v>
          </cell>
          <cell r="K272">
            <v>301</v>
          </cell>
          <cell r="L272" t="str">
            <v xml:space="preserve"> Selective Pathology  </v>
          </cell>
          <cell r="M272" t="str">
            <v xml:space="preserve"> I1  </v>
          </cell>
          <cell r="N272" t="str">
            <v xml:space="preserve"> Initial Accreditation  </v>
          </cell>
          <cell r="O272" t="str">
            <v xml:space="preserve"> 01JUL2006  </v>
          </cell>
          <cell r="P272" t="str">
            <v xml:space="preserve"> y  </v>
          </cell>
          <cell r="Q272">
            <v>1</v>
          </cell>
          <cell r="R272">
            <v>2</v>
          </cell>
        </row>
        <row r="273">
          <cell r="G273">
            <v>3014831066</v>
          </cell>
          <cell r="H273" t="str">
            <v xml:space="preserve"> University of Texas M D Anderson Cancer CenterProgram C  </v>
          </cell>
          <cell r="I273" t="str">
            <v xml:space="preserve"> Houston  </v>
          </cell>
          <cell r="J273" t="str">
            <v xml:space="preserve"> Texas  </v>
          </cell>
          <cell r="K273">
            <v>301</v>
          </cell>
          <cell r="L273" t="str">
            <v xml:space="preserve"> Selective Pathology  </v>
          </cell>
          <cell r="M273" t="str">
            <v xml:space="preserve"> I1  </v>
          </cell>
          <cell r="N273" t="str">
            <v xml:space="preserve"> Initial Accreditation  </v>
          </cell>
          <cell r="O273" t="str">
            <v xml:space="preserve"> 01JUL2005  </v>
          </cell>
          <cell r="P273" t="str">
            <v xml:space="preserve"> y  </v>
          </cell>
          <cell r="Q273">
            <v>1</v>
          </cell>
          <cell r="R273">
            <v>1</v>
          </cell>
        </row>
        <row r="274">
          <cell r="G274">
            <v>3014831070</v>
          </cell>
          <cell r="H274" t="str">
            <v xml:space="preserve"> University of Texas M D Anderson Cancer CenterProgram D  </v>
          </cell>
          <cell r="I274" t="str">
            <v xml:space="preserve"> Houston  </v>
          </cell>
          <cell r="J274" t="str">
            <v xml:space="preserve"> Texas  </v>
          </cell>
          <cell r="K274">
            <v>301</v>
          </cell>
          <cell r="L274" t="str">
            <v xml:space="preserve"> Selective Pathology  </v>
          </cell>
          <cell r="M274" t="str">
            <v xml:space="preserve"> I1  </v>
          </cell>
          <cell r="N274" t="str">
            <v xml:space="preserve"> Initial Accreditation  </v>
          </cell>
          <cell r="O274" t="str">
            <v xml:space="preserve"> 01JUL2006  </v>
          </cell>
          <cell r="P274" t="str">
            <v xml:space="preserve"> y  </v>
          </cell>
          <cell r="Q274">
            <v>1</v>
          </cell>
          <cell r="R274">
            <v>2</v>
          </cell>
        </row>
        <row r="275">
          <cell r="G275">
            <v>3054821044</v>
          </cell>
          <cell r="H275" t="str">
            <v xml:space="preserve"> University of Texas M D Anderson Cancer CenterProgram  </v>
          </cell>
          <cell r="I275" t="str">
            <v xml:space="preserve"> Houston  </v>
          </cell>
          <cell r="J275" t="str">
            <v xml:space="preserve"> Texas  </v>
          </cell>
          <cell r="K275">
            <v>305</v>
          </cell>
          <cell r="L275" t="str">
            <v xml:space="preserve"> Blood Banking/TransfusionMedicine  </v>
          </cell>
          <cell r="M275" t="str">
            <v xml:space="preserve"> CF  </v>
          </cell>
          <cell r="N275" t="str">
            <v xml:space="preserve"> Continued Full Accreditation  </v>
          </cell>
          <cell r="O275" t="str">
            <v xml:space="preserve"> 01OCT2004  </v>
          </cell>
          <cell r="P275" t="str">
            <v xml:space="preserve"> y  </v>
          </cell>
          <cell r="Q275">
            <v>1</v>
          </cell>
          <cell r="R275">
            <v>2</v>
          </cell>
        </row>
        <row r="276">
          <cell r="G276">
            <v>3064821004</v>
          </cell>
          <cell r="H276" t="str">
            <v xml:space="preserve"> University of Texas M D Anderson Cancer CenterProgram  </v>
          </cell>
          <cell r="I276" t="str">
            <v xml:space="preserve"> Houston  </v>
          </cell>
          <cell r="J276" t="str">
            <v xml:space="preserve"> Texas  </v>
          </cell>
          <cell r="K276">
            <v>306</v>
          </cell>
          <cell r="L276" t="str">
            <v xml:space="preserve"> Chemical Pathology  </v>
          </cell>
          <cell r="M276" t="str">
            <v xml:space="preserve"> CF  </v>
          </cell>
          <cell r="N276" t="str">
            <v xml:space="preserve"> Continued Full Accreditation  </v>
          </cell>
          <cell r="O276" t="str">
            <v xml:space="preserve"> 26MAR2004  </v>
          </cell>
          <cell r="P276" t="str">
            <v xml:space="preserve"> y  </v>
          </cell>
          <cell r="Q276">
            <v>1</v>
          </cell>
          <cell r="R276">
            <v>2</v>
          </cell>
        </row>
        <row r="277">
          <cell r="G277">
            <v>3074821054</v>
          </cell>
          <cell r="H277" t="str">
            <v xml:space="preserve"> University of Texas M D Anderson Cancer CenterProgram  </v>
          </cell>
          <cell r="I277" t="str">
            <v xml:space="preserve"> Houston  </v>
          </cell>
          <cell r="J277" t="str">
            <v xml:space="preserve"> Texas  </v>
          </cell>
          <cell r="K277">
            <v>307</v>
          </cell>
          <cell r="L277" t="str">
            <v xml:space="preserve"> Cytopathology  </v>
          </cell>
          <cell r="M277" t="str">
            <v xml:space="preserve"> AO  </v>
          </cell>
          <cell r="N277" t="str">
            <v xml:space="preserve"> Continued Accreditation  </v>
          </cell>
          <cell r="O277" t="str">
            <v xml:space="preserve"> 27APR2007  </v>
          </cell>
          <cell r="P277" t="str">
            <v xml:space="preserve"> y  </v>
          </cell>
          <cell r="Q277">
            <v>1</v>
          </cell>
          <cell r="R277">
            <v>6</v>
          </cell>
        </row>
        <row r="278">
          <cell r="G278">
            <v>3114821019</v>
          </cell>
          <cell r="H278" t="str">
            <v xml:space="preserve"> University of Texas M D Anderson Cancer CenterProgram  </v>
          </cell>
          <cell r="I278" t="str">
            <v xml:space="preserve"> Houston  </v>
          </cell>
          <cell r="J278" t="str">
            <v xml:space="preserve"> Texas  </v>
          </cell>
          <cell r="K278">
            <v>311</v>
          </cell>
          <cell r="L278" t="str">
            <v xml:space="preserve"> Hematology  </v>
          </cell>
          <cell r="M278" t="str">
            <v xml:space="preserve"> AO  </v>
          </cell>
          <cell r="N278" t="str">
            <v xml:space="preserve"> Continued Accreditation  </v>
          </cell>
          <cell r="O278" t="str">
            <v xml:space="preserve"> 05OCT2007  </v>
          </cell>
          <cell r="P278" t="str">
            <v xml:space="preserve"> y  </v>
          </cell>
          <cell r="Q278">
            <v>1</v>
          </cell>
          <cell r="R278">
            <v>5</v>
          </cell>
        </row>
        <row r="279">
          <cell r="G279">
            <v>4304822099</v>
          </cell>
          <cell r="H279" t="str">
            <v xml:space="preserve"> University of Texas M D Anderson Cancer CenterProgram  </v>
          </cell>
          <cell r="I279" t="str">
            <v xml:space="preserve"> Houston  </v>
          </cell>
          <cell r="J279" t="str">
            <v xml:space="preserve"> Texas  </v>
          </cell>
          <cell r="K279">
            <v>430</v>
          </cell>
          <cell r="L279" t="str">
            <v xml:space="preserve"> Radiation Oncology  </v>
          </cell>
          <cell r="M279" t="str">
            <v xml:space="preserve"> AO  </v>
          </cell>
          <cell r="N279" t="str">
            <v xml:space="preserve"> Continued Accreditation  </v>
          </cell>
          <cell r="O279" t="str">
            <v xml:space="preserve"> 18JAN2007  </v>
          </cell>
          <cell r="P279" t="str">
            <v xml:space="preserve"> y  </v>
          </cell>
          <cell r="Q279">
            <v>4</v>
          </cell>
          <cell r="R279">
            <v>20</v>
          </cell>
        </row>
        <row r="280">
          <cell r="G280">
            <v>4604813121</v>
          </cell>
          <cell r="H280" t="str">
            <v xml:space="preserve"> University of Texas M D Anderson Cancer Center/Methodist Hospital (Houston) Program  </v>
          </cell>
          <cell r="I280" t="str">
            <v xml:space="preserve"> Houston  </v>
          </cell>
          <cell r="J280" t="str">
            <v xml:space="preserve"> Texas  </v>
          </cell>
          <cell r="K280">
            <v>460</v>
          </cell>
          <cell r="L280" t="str">
            <v xml:space="preserve"> Thoracic Surgery  </v>
          </cell>
          <cell r="M280" t="str">
            <v xml:space="preserve"> AO  </v>
          </cell>
          <cell r="N280" t="str">
            <v xml:space="preserve"> Continued Accreditation  </v>
          </cell>
          <cell r="O280" t="str">
            <v xml:space="preserve"> 12JAN2007  </v>
          </cell>
          <cell r="P280" t="str">
            <v xml:space="preserve"> y  </v>
          </cell>
          <cell r="Q280">
            <v>2</v>
          </cell>
          <cell r="R280">
            <v>2</v>
          </cell>
        </row>
        <row r="281">
          <cell r="G281">
            <v>1204821464</v>
          </cell>
          <cell r="H281" t="str">
            <v xml:space="preserve"> University of Texas Health Center at TylerProgram  </v>
          </cell>
          <cell r="I281" t="str">
            <v xml:space="preserve"> Tyler  </v>
          </cell>
          <cell r="J281" t="str">
            <v xml:space="preserve"> Texas  </v>
          </cell>
          <cell r="K281">
            <v>120</v>
          </cell>
          <cell r="L281" t="str">
            <v xml:space="preserve"> Family medicine  </v>
          </cell>
          <cell r="M281" t="str">
            <v xml:space="preserve"> CF  </v>
          </cell>
          <cell r="N281" t="str">
            <v xml:space="preserve"> Continued Full Accreditation  </v>
          </cell>
          <cell r="O281" t="str">
            <v xml:space="preserve"> 20SEP2004  </v>
          </cell>
          <cell r="P281" t="str">
            <v xml:space="preserve"> n  </v>
          </cell>
          <cell r="Q281">
            <v>3</v>
          </cell>
          <cell r="R281">
            <v>21</v>
          </cell>
        </row>
        <row r="282">
          <cell r="G282">
            <v>3804877091</v>
          </cell>
          <cell r="H282" t="str">
            <v xml:space="preserve"> University of Texas Health Center at TylerProgram  </v>
          </cell>
          <cell r="I282" t="str">
            <v xml:space="preserve"> Tyler  </v>
          </cell>
          <cell r="J282" t="str">
            <v xml:space="preserve"> Texas  </v>
          </cell>
          <cell r="K282">
            <v>380</v>
          </cell>
          <cell r="L282" t="str">
            <v xml:space="preserve"> Preventive Medicine  </v>
          </cell>
          <cell r="M282" t="str">
            <v xml:space="preserve"> CF  </v>
          </cell>
          <cell r="N282" t="str">
            <v xml:space="preserve"> Continued Full Accreditation  </v>
          </cell>
          <cell r="O282" t="str">
            <v xml:space="preserve"> 13MAR2003  </v>
          </cell>
          <cell r="P282" t="str">
            <v xml:space="preserve"> y  </v>
          </cell>
          <cell r="Q282">
            <v>2</v>
          </cell>
          <cell r="R282">
            <v>3</v>
          </cell>
        </row>
        <row r="283">
          <cell r="G283">
            <v>178442</v>
          </cell>
          <cell r="H283" t="str">
            <v>Texas A&amp; M Health Science Center/Driscoll Children's Hospital - Pediatrics Residency</v>
          </cell>
          <cell r="I283" t="str">
            <v>Corpus Christi</v>
          </cell>
          <cell r="J283" t="str">
            <v>TX</v>
          </cell>
          <cell r="K283">
            <v>320</v>
          </cell>
          <cell r="L283" t="str">
            <v>Pediatrics</v>
          </cell>
          <cell r="M283" t="str">
            <v>AoA</v>
          </cell>
          <cell r="N283" t="str">
            <v>AOA Approved Residency</v>
          </cell>
          <cell r="O283">
            <v>39637</v>
          </cell>
          <cell r="P283" t="str">
            <v>N</v>
          </cell>
          <cell r="Q283">
            <v>3</v>
          </cell>
          <cell r="R283">
            <v>12</v>
          </cell>
        </row>
        <row r="284">
          <cell r="G284">
            <v>404821156</v>
          </cell>
          <cell r="H284" t="str">
            <v xml:space="preserve"> Texas A&amp;M College of Medicine-Scott and WhiteProgram  </v>
          </cell>
          <cell r="I284" t="str">
            <v xml:space="preserve"> Temple  </v>
          </cell>
          <cell r="J284" t="str">
            <v xml:space="preserve"> Texas  </v>
          </cell>
          <cell r="K284">
            <v>40</v>
          </cell>
          <cell r="L284" t="str">
            <v xml:space="preserve"> Anesthesiology  </v>
          </cell>
          <cell r="M284" t="str">
            <v xml:space="preserve"> CF  </v>
          </cell>
          <cell r="N284" t="str">
            <v xml:space="preserve"> Continued Full Accreditation  </v>
          </cell>
          <cell r="O284" t="str">
            <v xml:space="preserve"> 23SEP2004  </v>
          </cell>
          <cell r="P284" t="str">
            <v xml:space="preserve"> n  </v>
          </cell>
          <cell r="Q284">
            <v>4</v>
          </cell>
          <cell r="R284">
            <v>24</v>
          </cell>
        </row>
        <row r="285">
          <cell r="G285">
            <v>804821133</v>
          </cell>
          <cell r="H285" t="str">
            <v xml:space="preserve"> Texas A&amp;M College of Medicine-Scott and WhiteProgram  </v>
          </cell>
          <cell r="I285" t="str">
            <v xml:space="preserve"> Temple  </v>
          </cell>
          <cell r="J285" t="str">
            <v xml:space="preserve"> Texas  </v>
          </cell>
          <cell r="K285">
            <v>80</v>
          </cell>
          <cell r="L285" t="str">
            <v xml:space="preserve"> Dermatology  </v>
          </cell>
          <cell r="M285" t="str">
            <v xml:space="preserve"> AO  </v>
          </cell>
          <cell r="N285" t="str">
            <v xml:space="preserve"> Continued Accreditation  </v>
          </cell>
          <cell r="O285" t="str">
            <v xml:space="preserve"> 13AUG2006  </v>
          </cell>
          <cell r="P285" t="str">
            <v xml:space="preserve"> y  </v>
          </cell>
          <cell r="Q285">
            <v>3</v>
          </cell>
          <cell r="R285">
            <v>6</v>
          </cell>
        </row>
        <row r="286">
          <cell r="G286">
            <v>1104821102</v>
          </cell>
          <cell r="H286" t="str">
            <v xml:space="preserve"> Texas A&amp;M College of Medicine-Scott and WhiteProgram  </v>
          </cell>
          <cell r="I286" t="str">
            <v xml:space="preserve"> Temple  </v>
          </cell>
          <cell r="J286" t="str">
            <v xml:space="preserve"> Texas  </v>
          </cell>
          <cell r="K286">
            <v>110</v>
          </cell>
          <cell r="L286" t="str">
            <v xml:space="preserve"> Emergency Medicine  </v>
          </cell>
          <cell r="M286" t="str">
            <v xml:space="preserve"> AO  </v>
          </cell>
          <cell r="N286" t="str">
            <v xml:space="preserve"> Continued Accreditation  </v>
          </cell>
          <cell r="O286" t="str">
            <v xml:space="preserve"> 14SEP2007  </v>
          </cell>
          <cell r="P286" t="str">
            <v xml:space="preserve"> n  </v>
          </cell>
          <cell r="Q286">
            <v>3</v>
          </cell>
          <cell r="R286">
            <v>36</v>
          </cell>
        </row>
        <row r="287">
          <cell r="G287">
            <v>1204821469</v>
          </cell>
          <cell r="H287" t="str">
            <v xml:space="preserve"> Texas A&amp;M College of Medicine-Scott and WhiteProgram  </v>
          </cell>
          <cell r="I287" t="str">
            <v xml:space="preserve"> Temple  </v>
          </cell>
          <cell r="J287" t="str">
            <v xml:space="preserve"> Texas  </v>
          </cell>
          <cell r="K287">
            <v>120</v>
          </cell>
          <cell r="L287" t="str">
            <v xml:space="preserve"> Family medicine  </v>
          </cell>
          <cell r="M287" t="str">
            <v xml:space="preserve"> AO  </v>
          </cell>
          <cell r="N287" t="str">
            <v xml:space="preserve"> Continued Accreditation  </v>
          </cell>
          <cell r="O287" t="str">
            <v xml:space="preserve"> 22MAY2006  </v>
          </cell>
          <cell r="P287" t="str">
            <v xml:space="preserve"> n  </v>
          </cell>
          <cell r="Q287">
            <v>3</v>
          </cell>
          <cell r="R287">
            <v>18</v>
          </cell>
        </row>
        <row r="288">
          <cell r="G288">
            <v>1204831605</v>
          </cell>
          <cell r="H288" t="str">
            <v xml:space="preserve"> Family Medicine Foundation of Brazos ValleyProgram  </v>
          </cell>
          <cell r="I288" t="str">
            <v xml:space="preserve"> Bryan  </v>
          </cell>
          <cell r="J288" t="str">
            <v xml:space="preserve"> Texas  </v>
          </cell>
          <cell r="K288">
            <v>120</v>
          </cell>
          <cell r="L288" t="str">
            <v xml:space="preserve"> Family medicine  </v>
          </cell>
          <cell r="M288" t="str">
            <v xml:space="preserve"> AO  </v>
          </cell>
          <cell r="N288" t="str">
            <v xml:space="preserve"> Continued Accreditation  </v>
          </cell>
          <cell r="O288" t="str">
            <v xml:space="preserve"> 19MAY2008  </v>
          </cell>
          <cell r="P288" t="str">
            <v xml:space="preserve"> n  </v>
          </cell>
          <cell r="Q288">
            <v>3</v>
          </cell>
          <cell r="R288">
            <v>21</v>
          </cell>
        </row>
        <row r="289">
          <cell r="G289">
            <v>1404821426</v>
          </cell>
          <cell r="H289" t="str">
            <v xml:space="preserve"> Texas A&amp;M College of Medicine-Scott and WhiteProgram  </v>
          </cell>
          <cell r="I289" t="str">
            <v xml:space="preserve"> Temple  </v>
          </cell>
          <cell r="J289" t="str">
            <v xml:space="preserve"> Texas  </v>
          </cell>
          <cell r="K289">
            <v>140</v>
          </cell>
          <cell r="L289" t="str">
            <v xml:space="preserve"> Internal Medicine  </v>
          </cell>
          <cell r="M289" t="str">
            <v xml:space="preserve"> CF  </v>
          </cell>
          <cell r="N289" t="str">
            <v xml:space="preserve"> Continued Full Accreditation  </v>
          </cell>
          <cell r="O289" t="str">
            <v xml:space="preserve"> 13SEP2004  </v>
          </cell>
          <cell r="P289" t="str">
            <v xml:space="preserve"> n  </v>
          </cell>
          <cell r="Q289">
            <v>3</v>
          </cell>
          <cell r="R289">
            <v>54</v>
          </cell>
        </row>
        <row r="290">
          <cell r="G290">
            <v>1414821020</v>
          </cell>
          <cell r="H290" t="str">
            <v xml:space="preserve"> Texas A&amp;M College of Medicine-Scott and WhiteProgram  </v>
          </cell>
          <cell r="I290" t="str">
            <v xml:space="preserve"> Temple  </v>
          </cell>
          <cell r="J290" t="str">
            <v xml:space="preserve"> Texas  </v>
          </cell>
          <cell r="K290">
            <v>141</v>
          </cell>
          <cell r="L290" t="str">
            <v xml:space="preserve"> Cardiovascular Disease  </v>
          </cell>
          <cell r="M290" t="str">
            <v xml:space="preserve"> CA  </v>
          </cell>
          <cell r="N290" t="str">
            <v xml:space="preserve"> Continued Accreditation  </v>
          </cell>
          <cell r="O290" t="str">
            <v xml:space="preserve"> 13SEP2004  </v>
          </cell>
          <cell r="P290" t="str">
            <v xml:space="preserve"> y  </v>
          </cell>
          <cell r="Q290">
            <v>3</v>
          </cell>
          <cell r="R290">
            <v>12</v>
          </cell>
        </row>
        <row r="291">
          <cell r="G291">
            <v>1444821018</v>
          </cell>
          <cell r="H291" t="str">
            <v xml:space="preserve"> Texas A&amp;M College of Medicine-Scott and WhiteProgram  </v>
          </cell>
          <cell r="I291" t="str">
            <v xml:space="preserve"> Temple  </v>
          </cell>
          <cell r="J291" t="str">
            <v xml:space="preserve"> Texas  </v>
          </cell>
          <cell r="K291">
            <v>144</v>
          </cell>
          <cell r="L291" t="str">
            <v xml:space="preserve"> Gastroenterology  </v>
          </cell>
          <cell r="M291" t="str">
            <v xml:space="preserve"> CA  </v>
          </cell>
          <cell r="N291" t="str">
            <v xml:space="preserve"> Continued Accreditation  </v>
          </cell>
          <cell r="O291" t="str">
            <v xml:space="preserve"> 17MAY2008  </v>
          </cell>
          <cell r="P291" t="str">
            <v xml:space="preserve"> y  </v>
          </cell>
          <cell r="Q291">
            <v>3</v>
          </cell>
          <cell r="R291">
            <v>6</v>
          </cell>
        </row>
        <row r="292">
          <cell r="G292">
            <v>1464821198</v>
          </cell>
          <cell r="H292" t="str">
            <v xml:space="preserve"> Texas A&amp;M College of Medicine-Scott and WhiteProgram  </v>
          </cell>
          <cell r="I292" t="str">
            <v xml:space="preserve"> Temple  </v>
          </cell>
          <cell r="J292" t="str">
            <v xml:space="preserve"> Texas  </v>
          </cell>
          <cell r="K292">
            <v>146</v>
          </cell>
          <cell r="L292" t="str">
            <v xml:space="preserve"> Infectious Disease  </v>
          </cell>
          <cell r="M292" t="str">
            <v xml:space="preserve"> CA  </v>
          </cell>
          <cell r="N292" t="str">
            <v xml:space="preserve"> Continued Accreditation  </v>
          </cell>
          <cell r="O292" t="str">
            <v xml:space="preserve"> 13SEP2004  </v>
          </cell>
          <cell r="P292" t="str">
            <v xml:space="preserve"> y  </v>
          </cell>
          <cell r="Q292">
            <v>2</v>
          </cell>
          <cell r="R292">
            <v>2</v>
          </cell>
        </row>
        <row r="293">
          <cell r="G293">
            <v>1474821186</v>
          </cell>
          <cell r="H293" t="str">
            <v xml:space="preserve"> Texas A&amp;M College of Medicine-Scott and WhiteProgram  </v>
          </cell>
          <cell r="I293" t="str">
            <v xml:space="preserve"> Temple  </v>
          </cell>
          <cell r="J293" t="str">
            <v xml:space="preserve"> Texas  </v>
          </cell>
          <cell r="K293">
            <v>147</v>
          </cell>
          <cell r="L293" t="str">
            <v xml:space="preserve"> Oncology  </v>
          </cell>
          <cell r="M293" t="str">
            <v xml:space="preserve"> CA  </v>
          </cell>
          <cell r="N293" t="str">
            <v xml:space="preserve"> Continued Accreditation  </v>
          </cell>
          <cell r="O293" t="str">
            <v xml:space="preserve"> 13SEP2004  </v>
          </cell>
          <cell r="P293" t="str">
            <v xml:space="preserve"> y  </v>
          </cell>
          <cell r="Q293">
            <v>2</v>
          </cell>
          <cell r="R293">
            <v>6</v>
          </cell>
        </row>
        <row r="294">
          <cell r="G294">
            <v>1484812180</v>
          </cell>
          <cell r="H294" t="str">
            <v xml:space="preserve"> Texas A&amp;M College of Medicine-Scott and WhiteProgram  </v>
          </cell>
          <cell r="I294" t="str">
            <v xml:space="preserve"> Temple  </v>
          </cell>
          <cell r="J294" t="str">
            <v xml:space="preserve"> Texas  </v>
          </cell>
          <cell r="K294">
            <v>148</v>
          </cell>
          <cell r="L294" t="str">
            <v xml:space="preserve"> Nephrology  </v>
          </cell>
          <cell r="M294" t="str">
            <v xml:space="preserve"> CA  </v>
          </cell>
          <cell r="N294" t="str">
            <v xml:space="preserve"> Continued Accreditation  </v>
          </cell>
          <cell r="O294" t="str">
            <v xml:space="preserve"> 17MAY2008  </v>
          </cell>
          <cell r="P294" t="str">
            <v xml:space="preserve"> y  </v>
          </cell>
          <cell r="Q294">
            <v>2</v>
          </cell>
          <cell r="R294">
            <v>4</v>
          </cell>
        </row>
        <row r="295">
          <cell r="G295">
            <v>1524812071</v>
          </cell>
          <cell r="H295" t="str">
            <v xml:space="preserve"> Texas A&amp;M College of Medicine-Scott and WhiteProgram  </v>
          </cell>
          <cell r="I295" t="str">
            <v xml:space="preserve"> Temple  </v>
          </cell>
          <cell r="J295" t="str">
            <v xml:space="preserve"> Texas  </v>
          </cell>
          <cell r="K295">
            <v>152</v>
          </cell>
          <cell r="L295" t="str">
            <v xml:space="preserve"> Interventional Cardiology  </v>
          </cell>
          <cell r="M295" t="str">
            <v xml:space="preserve"> CA  </v>
          </cell>
          <cell r="N295" t="str">
            <v xml:space="preserve"> Continued Accreditation  </v>
          </cell>
          <cell r="O295" t="str">
            <v xml:space="preserve"> 13SEP2004  </v>
          </cell>
          <cell r="P295" t="str">
            <v xml:space="preserve"> y  </v>
          </cell>
          <cell r="Q295">
            <v>1</v>
          </cell>
          <cell r="R295">
            <v>2</v>
          </cell>
        </row>
        <row r="296">
          <cell r="G296">
            <v>1544821113</v>
          </cell>
          <cell r="H296" t="str">
            <v xml:space="preserve"> Texas A&amp;M College of Medicine-Scott and WhiteProgram  </v>
          </cell>
          <cell r="I296" t="str">
            <v xml:space="preserve"> Temple  </v>
          </cell>
          <cell r="J296" t="str">
            <v xml:space="preserve"> Texas  </v>
          </cell>
          <cell r="K296">
            <v>154</v>
          </cell>
          <cell r="L296" t="str">
            <v xml:space="preserve"> Clinical Cardiac Electrophysiology  </v>
          </cell>
          <cell r="M296" t="str">
            <v xml:space="preserve"> AC  </v>
          </cell>
          <cell r="N296" t="str">
            <v xml:space="preserve"> Accreditation  </v>
          </cell>
          <cell r="O296" t="str">
            <v xml:space="preserve"> 01JUL2007  </v>
          </cell>
          <cell r="P296" t="str">
            <v xml:space="preserve"> y  </v>
          </cell>
          <cell r="Q296">
            <v>1</v>
          </cell>
          <cell r="R296">
            <v>1</v>
          </cell>
        </row>
        <row r="297">
          <cell r="G297">
            <v>1564821128</v>
          </cell>
          <cell r="H297" t="str">
            <v xml:space="preserve"> Texas A&amp;M College of Medicine-Scott and WhiteProgram  </v>
          </cell>
          <cell r="I297" t="str">
            <v xml:space="preserve"> Temple  </v>
          </cell>
          <cell r="J297" t="str">
            <v xml:space="preserve"> Texas  </v>
          </cell>
          <cell r="K297">
            <v>156</v>
          </cell>
          <cell r="L297" t="str">
            <v xml:space="preserve"> Pulmonary Disease and CriticalCare Medicine  </v>
          </cell>
          <cell r="M297" t="str">
            <v xml:space="preserve"> CA  </v>
          </cell>
          <cell r="N297" t="str">
            <v xml:space="preserve"> Continued Accreditation  </v>
          </cell>
          <cell r="O297" t="str">
            <v xml:space="preserve"> 13SEP2004  </v>
          </cell>
          <cell r="P297" t="str">
            <v xml:space="preserve"> y  </v>
          </cell>
          <cell r="Q297">
            <v>3</v>
          </cell>
          <cell r="R297">
            <v>12</v>
          </cell>
        </row>
        <row r="298">
          <cell r="G298">
            <v>2204821293</v>
          </cell>
          <cell r="H298" t="str">
            <v xml:space="preserve"> Texas A&amp;M College of Medicine-Scott and WhiteProgram  </v>
          </cell>
          <cell r="I298" t="str">
            <v xml:space="preserve"> Temple  </v>
          </cell>
          <cell r="J298" t="str">
            <v xml:space="preserve"> Texas  </v>
          </cell>
          <cell r="K298">
            <v>220</v>
          </cell>
          <cell r="L298" t="str">
            <v xml:space="preserve"> Obstetrics and Gynecology  </v>
          </cell>
          <cell r="M298" t="str">
            <v xml:space="preserve"> AO  </v>
          </cell>
          <cell r="N298" t="str">
            <v xml:space="preserve"> Continued Accreditation  </v>
          </cell>
          <cell r="O298" t="str">
            <v xml:space="preserve"> 05OCT2006  </v>
          </cell>
          <cell r="P298" t="str">
            <v xml:space="preserve"> n  </v>
          </cell>
          <cell r="Q298">
            <v>4</v>
          </cell>
          <cell r="R298">
            <v>16</v>
          </cell>
        </row>
        <row r="299">
          <cell r="G299">
            <v>2404821154</v>
          </cell>
          <cell r="H299" t="str">
            <v xml:space="preserve"> Texas A&amp;M College of Medicine-Scott and WhiteProgram  </v>
          </cell>
          <cell r="I299" t="str">
            <v xml:space="preserve"> Temple  </v>
          </cell>
          <cell r="J299" t="str">
            <v xml:space="preserve"> Texas  </v>
          </cell>
          <cell r="K299">
            <v>240</v>
          </cell>
          <cell r="L299" t="str">
            <v xml:space="preserve"> Ophthalmology  </v>
          </cell>
          <cell r="M299" t="str">
            <v xml:space="preserve"> AO  </v>
          </cell>
          <cell r="N299" t="str">
            <v xml:space="preserve"> Continued Accreditation  </v>
          </cell>
          <cell r="O299" t="str">
            <v xml:space="preserve"> 12MAY2006  </v>
          </cell>
          <cell r="P299" t="str">
            <v xml:space="preserve"> y  </v>
          </cell>
          <cell r="Q299">
            <v>3</v>
          </cell>
          <cell r="R299">
            <v>9</v>
          </cell>
        </row>
        <row r="300">
          <cell r="G300">
            <v>2604821171</v>
          </cell>
          <cell r="H300" t="str">
            <v xml:space="preserve"> Texas A&amp;M College of Medicine-Scott and WhiteProgram  </v>
          </cell>
          <cell r="I300" t="str">
            <v xml:space="preserve"> Temple  </v>
          </cell>
          <cell r="J300" t="str">
            <v xml:space="preserve"> Texas  </v>
          </cell>
          <cell r="K300">
            <v>260</v>
          </cell>
          <cell r="L300" t="str">
            <v xml:space="preserve"> Orthopaedic Surgery  </v>
          </cell>
          <cell r="M300" t="str">
            <v xml:space="preserve"> AO  </v>
          </cell>
          <cell r="N300" t="str">
            <v xml:space="preserve"> Continued Accreditation  </v>
          </cell>
          <cell r="O300" t="str">
            <v xml:space="preserve"> 11JAN2008  </v>
          </cell>
          <cell r="P300" t="str">
            <v xml:space="preserve"> n  </v>
          </cell>
          <cell r="Q300">
            <v>5</v>
          </cell>
          <cell r="R300">
            <v>20</v>
          </cell>
        </row>
        <row r="301">
          <cell r="G301">
            <v>3004812357</v>
          </cell>
          <cell r="H301" t="str">
            <v xml:space="preserve"> Texas A&amp;M College of Medicine-Scott and WhiteProgram  </v>
          </cell>
          <cell r="I301" t="str">
            <v xml:space="preserve"> Temple  </v>
          </cell>
          <cell r="J301" t="str">
            <v xml:space="preserve"> Texas  </v>
          </cell>
          <cell r="K301">
            <v>300</v>
          </cell>
          <cell r="L301" t="str">
            <v xml:space="preserve"> Pathology-Anatomic and Clinical  </v>
          </cell>
          <cell r="M301" t="str">
            <v xml:space="preserve"> CF  </v>
          </cell>
          <cell r="N301" t="str">
            <v xml:space="preserve"> Continued Full Accreditation  </v>
          </cell>
          <cell r="O301" t="str">
            <v xml:space="preserve"> 01OCT2004  </v>
          </cell>
          <cell r="P301" t="str">
            <v xml:space="preserve"> n  </v>
          </cell>
          <cell r="Q301">
            <v>4</v>
          </cell>
          <cell r="R301">
            <v>12</v>
          </cell>
        </row>
        <row r="302">
          <cell r="G302">
            <v>3074821086</v>
          </cell>
          <cell r="H302" t="str">
            <v xml:space="preserve"> Texas A&amp;M College of Medicine-Scott and WhiteProgram  </v>
          </cell>
          <cell r="I302" t="str">
            <v xml:space="preserve"> Temple  </v>
          </cell>
          <cell r="J302" t="str">
            <v xml:space="preserve"> Texas  </v>
          </cell>
          <cell r="K302">
            <v>307</v>
          </cell>
          <cell r="L302" t="str">
            <v xml:space="preserve"> Cytopathology  </v>
          </cell>
          <cell r="M302" t="str">
            <v xml:space="preserve"> AO  </v>
          </cell>
          <cell r="N302" t="str">
            <v xml:space="preserve"> Continued Accreditation  </v>
          </cell>
          <cell r="O302" t="str">
            <v xml:space="preserve"> 05OCT2007  </v>
          </cell>
          <cell r="P302" t="str">
            <v xml:space="preserve"> y  </v>
          </cell>
          <cell r="Q302">
            <v>1</v>
          </cell>
          <cell r="R302">
            <v>2</v>
          </cell>
        </row>
        <row r="303">
          <cell r="G303">
            <v>3114821044</v>
          </cell>
          <cell r="H303" t="str">
            <v xml:space="preserve"> Texas A&amp;M College of Medicine-Scott and WhiteProgram  </v>
          </cell>
          <cell r="I303" t="str">
            <v xml:space="preserve"> Temple  </v>
          </cell>
          <cell r="J303" t="str">
            <v xml:space="preserve"> Texas  </v>
          </cell>
          <cell r="K303">
            <v>311</v>
          </cell>
          <cell r="L303" t="str">
            <v xml:space="preserve"> Hematology  </v>
          </cell>
          <cell r="M303" t="str">
            <v xml:space="preserve"> CF  </v>
          </cell>
          <cell r="N303" t="str">
            <v xml:space="preserve"> Continued Full Accreditation  </v>
          </cell>
          <cell r="O303" t="str">
            <v xml:space="preserve"> 03OCT2003  </v>
          </cell>
          <cell r="P303" t="str">
            <v xml:space="preserve"> y  </v>
          </cell>
          <cell r="Q303">
            <v>1</v>
          </cell>
          <cell r="R303">
            <v>2</v>
          </cell>
        </row>
        <row r="304">
          <cell r="G304">
            <v>3204811229</v>
          </cell>
          <cell r="H304" t="str">
            <v xml:space="preserve"> Driscoll Children's Hospital Program  </v>
          </cell>
          <cell r="I304" t="str">
            <v xml:space="preserve"> Corpus Christi  </v>
          </cell>
          <cell r="J304" t="str">
            <v xml:space="preserve"> Texas  </v>
          </cell>
          <cell r="K304">
            <v>320</v>
          </cell>
          <cell r="L304" t="str">
            <v xml:space="preserve"> Pediatrics  </v>
          </cell>
          <cell r="M304" t="str">
            <v xml:space="preserve"> AO  </v>
          </cell>
          <cell r="N304" t="str">
            <v xml:space="preserve"> Continued Accreditation  </v>
          </cell>
          <cell r="O304" t="str">
            <v xml:space="preserve"> 23OCT2005  </v>
          </cell>
          <cell r="P304" t="str">
            <v xml:space="preserve"> n  </v>
          </cell>
          <cell r="Q304">
            <v>3</v>
          </cell>
          <cell r="R304">
            <v>42</v>
          </cell>
        </row>
        <row r="305">
          <cell r="G305">
            <v>3204821236</v>
          </cell>
          <cell r="H305" t="str">
            <v xml:space="preserve"> Texas A&amp;M College of Medicine-Scott and WhiteProgram  </v>
          </cell>
          <cell r="I305" t="str">
            <v xml:space="preserve"> Temple  </v>
          </cell>
          <cell r="J305" t="str">
            <v xml:space="preserve"> Texas  </v>
          </cell>
          <cell r="K305">
            <v>320</v>
          </cell>
          <cell r="L305" t="str">
            <v xml:space="preserve"> Pediatrics  </v>
          </cell>
          <cell r="M305" t="str">
            <v xml:space="preserve"> CF  </v>
          </cell>
          <cell r="N305" t="str">
            <v xml:space="preserve"> Continued Full Accreditation  </v>
          </cell>
          <cell r="O305" t="str">
            <v xml:space="preserve"> 03APR2005  </v>
          </cell>
          <cell r="P305" t="str">
            <v xml:space="preserve"> n  </v>
          </cell>
          <cell r="Q305">
            <v>3</v>
          </cell>
          <cell r="R305">
            <v>18</v>
          </cell>
        </row>
        <row r="306">
          <cell r="G306">
            <v>3604821130</v>
          </cell>
          <cell r="H306" t="str">
            <v xml:space="preserve"> Texas A&amp;M College of Medicine-Scott and WhiteProgram  </v>
          </cell>
          <cell r="I306" t="str">
            <v xml:space="preserve"> Temple  </v>
          </cell>
          <cell r="J306" t="str">
            <v xml:space="preserve"> Texas  </v>
          </cell>
          <cell r="K306">
            <v>360</v>
          </cell>
          <cell r="L306" t="str">
            <v xml:space="preserve"> Plastic Surgery  </v>
          </cell>
          <cell r="M306" t="str">
            <v xml:space="preserve"> AO  </v>
          </cell>
          <cell r="N306" t="str">
            <v xml:space="preserve"> Continued Accreditation  </v>
          </cell>
          <cell r="O306" t="str">
            <v xml:space="preserve"> 01MAY2008  </v>
          </cell>
          <cell r="P306" t="str">
            <v xml:space="preserve"> y  </v>
          </cell>
          <cell r="Q306">
            <v>3</v>
          </cell>
          <cell r="R306">
            <v>4</v>
          </cell>
        </row>
        <row r="307">
          <cell r="G307">
            <v>4004821276</v>
          </cell>
          <cell r="H307" t="str">
            <v xml:space="preserve"> Texas A&amp;M College of Medicine-Scott and WhiteProgram  </v>
          </cell>
          <cell r="I307" t="str">
            <v xml:space="preserve"> Temple  </v>
          </cell>
          <cell r="J307" t="str">
            <v xml:space="preserve"> Texas  </v>
          </cell>
          <cell r="K307">
            <v>400</v>
          </cell>
          <cell r="L307" t="str">
            <v xml:space="preserve"> Psychiatry  </v>
          </cell>
          <cell r="M307" t="str">
            <v xml:space="preserve"> CF  </v>
          </cell>
          <cell r="N307" t="str">
            <v xml:space="preserve"> Continued Full Accreditation  </v>
          </cell>
          <cell r="O307" t="str">
            <v xml:space="preserve"> 29OCT2004  </v>
          </cell>
          <cell r="P307" t="str">
            <v xml:space="preserve"> n  </v>
          </cell>
          <cell r="Q307">
            <v>4</v>
          </cell>
          <cell r="R307">
            <v>20</v>
          </cell>
        </row>
        <row r="308">
          <cell r="G308">
            <v>4054821175</v>
          </cell>
          <cell r="H308" t="str">
            <v xml:space="preserve"> Texas A&amp;M College of Medicine-Scott and WhiteProgram  </v>
          </cell>
          <cell r="I308" t="str">
            <v xml:space="preserve"> Temple  </v>
          </cell>
          <cell r="J308" t="str">
            <v xml:space="preserve"> Texas  </v>
          </cell>
          <cell r="K308">
            <v>405</v>
          </cell>
          <cell r="L308" t="str">
            <v xml:space="preserve"> Child and Adolescent Psychiatry  </v>
          </cell>
          <cell r="M308" t="str">
            <v xml:space="preserve"> FA  </v>
          </cell>
          <cell r="N308" t="str">
            <v xml:space="preserve"> Full Accreditation  </v>
          </cell>
          <cell r="O308" t="str">
            <v xml:space="preserve"> 29OCT2004  </v>
          </cell>
          <cell r="P308" t="str">
            <v xml:space="preserve"> y  </v>
          </cell>
          <cell r="Q308">
            <v>2</v>
          </cell>
          <cell r="R308">
            <v>4</v>
          </cell>
        </row>
        <row r="309">
          <cell r="G309">
            <v>4204811198</v>
          </cell>
          <cell r="H309" t="str">
            <v xml:space="preserve"> Texas A&amp;M College of Medicine-Scott and WhiteProgram  </v>
          </cell>
          <cell r="I309" t="str">
            <v xml:space="preserve"> Temple  </v>
          </cell>
          <cell r="J309" t="str">
            <v xml:space="preserve"> Texas  </v>
          </cell>
          <cell r="K309">
            <v>420</v>
          </cell>
          <cell r="L309" t="str">
            <v xml:space="preserve"> Radiology-Diagnostic  </v>
          </cell>
          <cell r="M309" t="str">
            <v xml:space="preserve"> AO  </v>
          </cell>
          <cell r="N309" t="str">
            <v xml:space="preserve"> Continued Accreditation  </v>
          </cell>
          <cell r="O309" t="str">
            <v xml:space="preserve"> 13MAR2008  </v>
          </cell>
          <cell r="P309" t="str">
            <v xml:space="preserve"> y  </v>
          </cell>
          <cell r="Q309">
            <v>4</v>
          </cell>
          <cell r="R309">
            <v>24</v>
          </cell>
        </row>
        <row r="310">
          <cell r="G310">
            <v>4404821339</v>
          </cell>
          <cell r="H310" t="str">
            <v xml:space="preserve"> Texas A&amp;M College of Medicine-Scott and WhiteProgram  </v>
          </cell>
          <cell r="I310" t="str">
            <v xml:space="preserve"> Temple  </v>
          </cell>
          <cell r="J310" t="str">
            <v xml:space="preserve"> Texas  </v>
          </cell>
          <cell r="K310">
            <v>440</v>
          </cell>
          <cell r="L310" t="str">
            <v xml:space="preserve"> Surgery  </v>
          </cell>
          <cell r="M310" t="str">
            <v xml:space="preserve"> CF  </v>
          </cell>
          <cell r="N310" t="str">
            <v xml:space="preserve"> Continued Full Accreditation  </v>
          </cell>
          <cell r="O310" t="str">
            <v xml:space="preserve"> 24FEB2005  </v>
          </cell>
          <cell r="P310" t="str">
            <v xml:space="preserve"> n  </v>
          </cell>
          <cell r="Q310">
            <v>5</v>
          </cell>
          <cell r="R310">
            <v>26</v>
          </cell>
        </row>
        <row r="311">
          <cell r="G311">
            <v>4804821148</v>
          </cell>
          <cell r="H311" t="str">
            <v xml:space="preserve"> Texas A&amp;M College of Medicine-Scott and WhiteProgram  </v>
          </cell>
          <cell r="I311" t="str">
            <v xml:space="preserve"> Temple  </v>
          </cell>
          <cell r="J311" t="str">
            <v xml:space="preserve"> Texas  </v>
          </cell>
          <cell r="K311">
            <v>480</v>
          </cell>
          <cell r="L311" t="str">
            <v xml:space="preserve"> Urology  </v>
          </cell>
          <cell r="M311" t="str">
            <v xml:space="preserve"> AO  </v>
          </cell>
          <cell r="N311" t="str">
            <v xml:space="preserve"> Continued Accreditation  </v>
          </cell>
          <cell r="O311" t="str">
            <v xml:space="preserve"> 07JUN2007  </v>
          </cell>
          <cell r="P311" t="str">
            <v xml:space="preserve"> y  </v>
          </cell>
          <cell r="Q311">
            <v>4</v>
          </cell>
          <cell r="R311">
            <v>4</v>
          </cell>
        </row>
        <row r="312">
          <cell r="G312">
            <v>158939</v>
          </cell>
          <cell r="H312" t="str">
            <v>UNTHSCFW/TCOM/Plaza Medical Center - Cardiothoracic Surgery Residency - Inactive</v>
          </cell>
          <cell r="I312" t="str">
            <v>Fort Worth</v>
          </cell>
          <cell r="J312" t="str">
            <v>TX</v>
          </cell>
          <cell r="K312">
            <v>460</v>
          </cell>
          <cell r="L312" t="str">
            <v>Cardiothoracic Surgery</v>
          </cell>
          <cell r="M312" t="str">
            <v>AoA</v>
          </cell>
          <cell r="N312" t="str">
            <v>AOA Approved Residency</v>
          </cell>
          <cell r="O312">
            <v>39622</v>
          </cell>
          <cell r="P312" t="str">
            <v>Y</v>
          </cell>
          <cell r="Q312">
            <v>2</v>
          </cell>
          <cell r="R312">
            <v>2</v>
          </cell>
        </row>
        <row r="313">
          <cell r="G313">
            <v>163844</v>
          </cell>
          <cell r="H313" t="str">
            <v>UNTHSC/TCOM/John Peter Smith Hospital - Obstetrics &amp; Gynecology Residency - Closed</v>
          </cell>
          <cell r="I313" t="str">
            <v>Fort Worth</v>
          </cell>
          <cell r="J313" t="str">
            <v>TX</v>
          </cell>
          <cell r="K313">
            <v>220</v>
          </cell>
          <cell r="L313" t="str">
            <v>Obstetrics &amp; Gynecology</v>
          </cell>
          <cell r="M313" t="str">
            <v>AoA</v>
          </cell>
          <cell r="N313" t="str">
            <v>AOA Approved Residency</v>
          </cell>
          <cell r="O313">
            <v>39631</v>
          </cell>
          <cell r="P313" t="str">
            <v>n</v>
          </cell>
          <cell r="Q313">
            <v>4</v>
          </cell>
          <cell r="R313">
            <v>2</v>
          </cell>
        </row>
        <row r="314">
          <cell r="G314">
            <v>125305</v>
          </cell>
          <cell r="H314" t="str">
            <v>Bay Area - Corpus Christi Medical Center - Internship Training</v>
          </cell>
          <cell r="I314" t="str">
            <v>Corpus Christi</v>
          </cell>
          <cell r="J314" t="str">
            <v>Texas</v>
          </cell>
          <cell r="K314">
            <v>999</v>
          </cell>
          <cell r="L314" t="str">
            <v>Internship</v>
          </cell>
          <cell r="M314" t="str">
            <v>AoA</v>
          </cell>
          <cell r="N314" t="str">
            <v>AOA Approved Internship</v>
          </cell>
          <cell r="O314">
            <v>39639</v>
          </cell>
          <cell r="P314" t="str">
            <v>n</v>
          </cell>
          <cell r="Q314">
            <v>1</v>
          </cell>
          <cell r="R314">
            <v>8</v>
          </cell>
        </row>
        <row r="315">
          <cell r="G315">
            <v>126270</v>
          </cell>
          <cell r="H315" t="str">
            <v>Bay Area - Corpus Christi Medical Center - Family Practice Residency</v>
          </cell>
          <cell r="I315" t="str">
            <v>Corpus Christi</v>
          </cell>
          <cell r="J315" t="str">
            <v>TX</v>
          </cell>
          <cell r="K315">
            <v>120</v>
          </cell>
          <cell r="L315" t="str">
            <v>Family Practice</v>
          </cell>
          <cell r="M315" t="str">
            <v>AoA</v>
          </cell>
          <cell r="N315" t="str">
            <v>AOA Approved Residency</v>
          </cell>
          <cell r="O315">
            <v>39588</v>
          </cell>
          <cell r="P315" t="str">
            <v>N</v>
          </cell>
          <cell r="Q315">
            <v>3</v>
          </cell>
          <cell r="R315">
            <v>16</v>
          </cell>
        </row>
        <row r="316">
          <cell r="G316">
            <v>136444</v>
          </cell>
          <cell r="H316" t="str">
            <v>UNTHSCFW/TCOM/Plaza Medical Center - Internship Training</v>
          </cell>
          <cell r="I316" t="str">
            <v>Fort Worth</v>
          </cell>
          <cell r="J316" t="str">
            <v>Texas</v>
          </cell>
          <cell r="K316">
            <v>999</v>
          </cell>
          <cell r="L316" t="str">
            <v>Internship</v>
          </cell>
          <cell r="M316" t="str">
            <v>AoA</v>
          </cell>
          <cell r="N316" t="str">
            <v>AOA Approved Internship</v>
          </cell>
          <cell r="O316">
            <v>39622</v>
          </cell>
          <cell r="P316" t="str">
            <v>n</v>
          </cell>
          <cell r="Q316">
            <v>1</v>
          </cell>
          <cell r="R316">
            <v>9</v>
          </cell>
        </row>
        <row r="317">
          <cell r="G317">
            <v>136630</v>
          </cell>
          <cell r="H317" t="str">
            <v>UNTHSCFW/TCOM/Plaza Medical Center - Internal Medicine Residency</v>
          </cell>
          <cell r="I317" t="str">
            <v>Fort Worth</v>
          </cell>
          <cell r="J317" t="str">
            <v>TX</v>
          </cell>
          <cell r="K317">
            <v>140</v>
          </cell>
          <cell r="L317" t="str">
            <v>Internal Medicine</v>
          </cell>
          <cell r="M317" t="str">
            <v>AoA</v>
          </cell>
          <cell r="N317" t="str">
            <v>AOA Approved Residency</v>
          </cell>
          <cell r="O317">
            <v>39622</v>
          </cell>
          <cell r="P317" t="str">
            <v>N</v>
          </cell>
          <cell r="Q317">
            <v>3</v>
          </cell>
          <cell r="R317">
            <v>30</v>
          </cell>
        </row>
        <row r="318">
          <cell r="G318">
            <v>139233</v>
          </cell>
          <cell r="H318" t="str">
            <v>UNTHSCFW/TCOM/Plaza Medical Center - Family Practice Residency</v>
          </cell>
          <cell r="I318" t="str">
            <v>Fort Worth</v>
          </cell>
          <cell r="J318" t="str">
            <v>TX</v>
          </cell>
          <cell r="K318">
            <v>120</v>
          </cell>
          <cell r="L318" t="str">
            <v>Family Medicine</v>
          </cell>
          <cell r="M318" t="str">
            <v>AoA</v>
          </cell>
          <cell r="N318" t="str">
            <v>AOA Approved Residency</v>
          </cell>
          <cell r="O318">
            <v>39622</v>
          </cell>
          <cell r="P318" t="str">
            <v>N</v>
          </cell>
          <cell r="Q318">
            <v>3</v>
          </cell>
          <cell r="R318">
            <v>13</v>
          </cell>
        </row>
        <row r="319">
          <cell r="G319">
            <v>142347</v>
          </cell>
          <cell r="H319" t="str">
            <v>UNTHSCFW/TCOM/Plaza Medical Center - Surgery-General Residency</v>
          </cell>
          <cell r="I319" t="str">
            <v>Fort Worth</v>
          </cell>
          <cell r="J319" t="str">
            <v>TX</v>
          </cell>
          <cell r="K319">
            <v>440</v>
          </cell>
          <cell r="L319" t="str">
            <v>Surgery-General</v>
          </cell>
          <cell r="M319" t="str">
            <v>AoA</v>
          </cell>
          <cell r="N319" t="str">
            <v>AOA Approved Residency</v>
          </cell>
          <cell r="O319">
            <v>39622</v>
          </cell>
          <cell r="P319" t="str">
            <v>N</v>
          </cell>
          <cell r="Q319">
            <v>5</v>
          </cell>
          <cell r="R319">
            <v>10</v>
          </cell>
        </row>
        <row r="320">
          <cell r="G320">
            <v>148162</v>
          </cell>
          <cell r="H320" t="str">
            <v>UNTHSCFW/TCOM/Plaza Medical Center - Cardiology Residency</v>
          </cell>
          <cell r="I320" t="str">
            <v>Fort Worth</v>
          </cell>
          <cell r="J320" t="str">
            <v>TX</v>
          </cell>
          <cell r="K320">
            <v>140</v>
          </cell>
          <cell r="L320" t="str">
            <v>Cardiology</v>
          </cell>
          <cell r="M320" t="str">
            <v>AoA</v>
          </cell>
          <cell r="N320" t="str">
            <v>AOA Approved Residency</v>
          </cell>
          <cell r="O320">
            <v>39622</v>
          </cell>
          <cell r="P320" t="str">
            <v>Y</v>
          </cell>
          <cell r="Q320">
            <v>3</v>
          </cell>
          <cell r="R320">
            <v>6</v>
          </cell>
        </row>
        <row r="321">
          <cell r="G321">
            <v>158100</v>
          </cell>
          <cell r="H321" t="str">
            <v>UNTHSCFW/TCOM/Plaza Medical Center - Rheumatology Residency</v>
          </cell>
          <cell r="I321" t="str">
            <v>Fort Worth</v>
          </cell>
          <cell r="J321" t="str">
            <v>TX</v>
          </cell>
          <cell r="K321">
            <v>150</v>
          </cell>
          <cell r="L321" t="str">
            <v>Rheumatology</v>
          </cell>
          <cell r="M321" t="str">
            <v>AoA</v>
          </cell>
          <cell r="N321" t="str">
            <v>AOA Approved Residency</v>
          </cell>
          <cell r="O321">
            <v>39622</v>
          </cell>
          <cell r="P321" t="str">
            <v>Y</v>
          </cell>
          <cell r="Q321">
            <v>2</v>
          </cell>
          <cell r="R321">
            <v>4</v>
          </cell>
        </row>
        <row r="322">
          <cell r="G322" t="str">
            <v>0000162633</v>
          </cell>
          <cell r="H322" t="str">
            <v>UNTHSC/TCOM/John Peter Smith Hospital - Internship Training</v>
          </cell>
          <cell r="I322" t="str">
            <v>Fort Worth</v>
          </cell>
          <cell r="J322" t="str">
            <v>Texas</v>
          </cell>
          <cell r="K322">
            <v>999</v>
          </cell>
          <cell r="L322" t="str">
            <v>Internship</v>
          </cell>
          <cell r="M322" t="str">
            <v>AoA</v>
          </cell>
          <cell r="N322" t="str">
            <v>AOA Approved Internship</v>
          </cell>
          <cell r="O322">
            <v>39631</v>
          </cell>
          <cell r="P322" t="str">
            <v>n</v>
          </cell>
          <cell r="Q322">
            <v>1</v>
          </cell>
          <cell r="R322">
            <v>12</v>
          </cell>
        </row>
        <row r="323">
          <cell r="G323">
            <v>162645</v>
          </cell>
          <cell r="H323" t="str">
            <v>UNTHSCFW/TCOM/Plaza Medical Center - Interventional Cardiology Residency</v>
          </cell>
          <cell r="I323" t="str">
            <v>Fort Worth</v>
          </cell>
          <cell r="J323" t="str">
            <v>TX</v>
          </cell>
          <cell r="K323">
            <v>152</v>
          </cell>
          <cell r="L323" t="str">
            <v>Interventional Cardiology</v>
          </cell>
          <cell r="M323" t="str">
            <v>AoA</v>
          </cell>
          <cell r="N323" t="str">
            <v>AOA Approved Residency</v>
          </cell>
          <cell r="O323">
            <v>39622</v>
          </cell>
          <cell r="P323" t="str">
            <v>Y</v>
          </cell>
          <cell r="Q323">
            <v>1</v>
          </cell>
          <cell r="R323">
            <v>3</v>
          </cell>
        </row>
        <row r="324">
          <cell r="G324">
            <v>162648</v>
          </cell>
          <cell r="H324" t="str">
            <v>UNTHSC/TCOM John Peter Smith Hospital - Diagnostic Radiology Residency</v>
          </cell>
          <cell r="I324" t="str">
            <v>Fort Worth</v>
          </cell>
          <cell r="J324" t="str">
            <v>TX</v>
          </cell>
          <cell r="K324">
            <v>420</v>
          </cell>
          <cell r="L324" t="str">
            <v>Diagnostic Radiology</v>
          </cell>
          <cell r="M324" t="str">
            <v>AoA</v>
          </cell>
          <cell r="N324" t="str">
            <v>AOA Approved Residency</v>
          </cell>
          <cell r="O324">
            <v>39631</v>
          </cell>
          <cell r="P324" t="str">
            <v>Y</v>
          </cell>
          <cell r="Q324">
            <v>4</v>
          </cell>
          <cell r="R324">
            <v>6</v>
          </cell>
        </row>
        <row r="325">
          <cell r="G325">
            <v>163017</v>
          </cell>
          <cell r="H325" t="str">
            <v>UNTHSCFW/TCOM/Plaza Medical Center - Neuromusculoskeletal Med/OMT Residency</v>
          </cell>
          <cell r="I325" t="str">
            <v>Fort Worth</v>
          </cell>
          <cell r="J325" t="str">
            <v>TX</v>
          </cell>
          <cell r="K325">
            <v>183</v>
          </cell>
          <cell r="L325" t="str">
            <v>Neuromusculoskeletal Med/OMT</v>
          </cell>
          <cell r="M325" t="str">
            <v>AoA</v>
          </cell>
          <cell r="N325" t="str">
            <v>AOA Approved Residency</v>
          </cell>
          <cell r="O325">
            <v>39622</v>
          </cell>
          <cell r="P325" t="str">
            <v>Y</v>
          </cell>
          <cell r="Q325">
            <v>2</v>
          </cell>
          <cell r="R325">
            <v>2</v>
          </cell>
        </row>
        <row r="326">
          <cell r="G326">
            <v>163199</v>
          </cell>
          <cell r="H326" t="str">
            <v>UNTHSCFW/TCOM/Plaza Medical Center - Neuromusculoskeletal Med + 1 Residency</v>
          </cell>
          <cell r="I326" t="str">
            <v>Fort Worth</v>
          </cell>
          <cell r="J326" t="str">
            <v>TX</v>
          </cell>
          <cell r="K326">
            <v>183</v>
          </cell>
          <cell r="L326" t="str">
            <v>Neuromusculoskeletal Med + 1</v>
          </cell>
          <cell r="M326" t="str">
            <v>AoA</v>
          </cell>
          <cell r="N326" t="str">
            <v>AOA Approved Residency</v>
          </cell>
          <cell r="O326">
            <v>39622</v>
          </cell>
          <cell r="P326" t="str">
            <v>Y</v>
          </cell>
          <cell r="Q326">
            <v>1</v>
          </cell>
          <cell r="R326">
            <v>1</v>
          </cell>
        </row>
        <row r="327">
          <cell r="G327">
            <v>163817</v>
          </cell>
          <cell r="H327" t="str">
            <v>UNTHSC/TCOM/Charlton Methodist Hospital - Family Practice Residency</v>
          </cell>
          <cell r="I327" t="str">
            <v>Dallas</v>
          </cell>
          <cell r="J327" t="str">
            <v>TX</v>
          </cell>
          <cell r="K327">
            <v>120</v>
          </cell>
          <cell r="L327" t="str">
            <v>Family Practice</v>
          </cell>
          <cell r="M327" t="str">
            <v>AoA</v>
          </cell>
          <cell r="N327" t="str">
            <v>AOA Approved Residency</v>
          </cell>
          <cell r="O327">
            <v>39616</v>
          </cell>
          <cell r="P327" t="str">
            <v>N</v>
          </cell>
          <cell r="Q327">
            <v>3</v>
          </cell>
          <cell r="R327">
            <v>8</v>
          </cell>
        </row>
        <row r="328">
          <cell r="G328">
            <v>164072</v>
          </cell>
          <cell r="H328" t="str">
            <v>UNTHSCFW/TCOM/Plaza Medical Center - General Vascular Surgery Residency</v>
          </cell>
          <cell r="I328" t="str">
            <v>Fort Worth</v>
          </cell>
          <cell r="J328" t="str">
            <v>TX</v>
          </cell>
          <cell r="K328">
            <v>450</v>
          </cell>
          <cell r="L328" t="str">
            <v>General Vascular Surgery</v>
          </cell>
          <cell r="M328" t="str">
            <v>AoA</v>
          </cell>
          <cell r="N328" t="str">
            <v>AOA Approved Residency</v>
          </cell>
          <cell r="O328">
            <v>39622</v>
          </cell>
          <cell r="P328" t="str">
            <v>Y</v>
          </cell>
          <cell r="Q328">
            <v>1</v>
          </cell>
          <cell r="R328">
            <v>1</v>
          </cell>
        </row>
        <row r="329">
          <cell r="G329">
            <v>164160</v>
          </cell>
          <cell r="H329" t="str">
            <v>UNTHSC/TCOM/Brazos Family Medicine - Internship Training</v>
          </cell>
          <cell r="I329" t="str">
            <v>Bryan</v>
          </cell>
          <cell r="J329" t="str">
            <v>TX</v>
          </cell>
          <cell r="K329">
            <v>999</v>
          </cell>
          <cell r="L329" t="str">
            <v>Internship</v>
          </cell>
          <cell r="M329" t="str">
            <v>AoA</v>
          </cell>
          <cell r="N329" t="str">
            <v>AOA Approved Internship</v>
          </cell>
          <cell r="O329">
            <v>39643</v>
          </cell>
          <cell r="P329" t="str">
            <v>n</v>
          </cell>
          <cell r="Q329">
            <v>1</v>
          </cell>
          <cell r="R329">
            <v>3</v>
          </cell>
        </row>
        <row r="330">
          <cell r="G330">
            <v>164262</v>
          </cell>
          <cell r="H330" t="str">
            <v>UNTHSC/TCOM/John Peter Smith Hospital - Psychiatry Residency</v>
          </cell>
          <cell r="I330" t="str">
            <v>Fort Worth</v>
          </cell>
          <cell r="J330" t="str">
            <v>TX</v>
          </cell>
          <cell r="K330">
            <v>400</v>
          </cell>
          <cell r="L330" t="str">
            <v>Psychiatry</v>
          </cell>
          <cell r="M330" t="str">
            <v>AoA</v>
          </cell>
          <cell r="N330" t="str">
            <v>AOA Approved Residency</v>
          </cell>
          <cell r="O330">
            <v>39631</v>
          </cell>
          <cell r="P330" t="str">
            <v>Y</v>
          </cell>
          <cell r="Q330">
            <v>3</v>
          </cell>
          <cell r="R330">
            <v>6</v>
          </cell>
        </row>
        <row r="331">
          <cell r="G331">
            <v>175837</v>
          </cell>
          <cell r="H331" t="str">
            <v>UNTHSCFW/TCOM/Plaza Medical Center - Gastroenterology Residency</v>
          </cell>
          <cell r="I331" t="str">
            <v>Fort Worth</v>
          </cell>
          <cell r="J331" t="str">
            <v>TX</v>
          </cell>
          <cell r="K331">
            <v>144</v>
          </cell>
          <cell r="L331" t="str">
            <v>Gastroenterology</v>
          </cell>
          <cell r="M331" t="str">
            <v>AoA</v>
          </cell>
          <cell r="N331" t="str">
            <v>AOA Approved Residency</v>
          </cell>
          <cell r="O331">
            <v>39622</v>
          </cell>
          <cell r="P331" t="str">
            <v>Y</v>
          </cell>
          <cell r="Q331">
            <v>3</v>
          </cell>
          <cell r="R331">
            <v>6</v>
          </cell>
        </row>
        <row r="332">
          <cell r="G332">
            <v>4004821282</v>
          </cell>
          <cell r="H332" t="str">
            <v xml:space="preserve"> John Peter Smith Hospital (Tarrant CountyHospital District) Program  </v>
          </cell>
          <cell r="I332" t="str">
            <v xml:space="preserve"> Fort Worth  </v>
          </cell>
          <cell r="J332" t="str">
            <v xml:space="preserve"> Texas  </v>
          </cell>
          <cell r="K332">
            <v>400</v>
          </cell>
          <cell r="L332" t="str">
            <v xml:space="preserve"> Psychiatry  </v>
          </cell>
          <cell r="M332" t="str">
            <v xml:space="preserve"> CF  </v>
          </cell>
          <cell r="N332" t="str">
            <v xml:space="preserve"> Continued Full Accreditation  </v>
          </cell>
          <cell r="O332" t="str">
            <v xml:space="preserve"> 29OCT2004  </v>
          </cell>
          <cell r="P332" t="str">
            <v xml:space="preserve"> n  </v>
          </cell>
          <cell r="Q332">
            <v>4</v>
          </cell>
          <cell r="R332">
            <v>16</v>
          </cell>
        </row>
        <row r="333">
          <cell r="G333">
            <v>173200</v>
          </cell>
          <cell r="H333" t="str">
            <v>TCOM/Texas Tech Univ Hlth Sci Ctr - Family Practice Residency</v>
          </cell>
          <cell r="I333" t="str">
            <v>Lubbock</v>
          </cell>
          <cell r="J333" t="str">
            <v>TX</v>
          </cell>
          <cell r="K333">
            <v>120</v>
          </cell>
          <cell r="L333" t="str">
            <v>Family Practice</v>
          </cell>
          <cell r="M333" t="str">
            <v>AoA</v>
          </cell>
          <cell r="N333" t="str">
            <v>AOA Approved Residency</v>
          </cell>
          <cell r="O333">
            <v>39261</v>
          </cell>
          <cell r="P333" t="str">
            <v>N</v>
          </cell>
          <cell r="Q333">
            <v>3</v>
          </cell>
          <cell r="R333">
            <v>6</v>
          </cell>
        </row>
        <row r="334">
          <cell r="G334">
            <v>404811153</v>
          </cell>
          <cell r="H334" t="str">
            <v xml:space="preserve"> Texas Tech University (Lubbock) Program  </v>
          </cell>
          <cell r="I334" t="str">
            <v xml:space="preserve"> Lubbock  </v>
          </cell>
          <cell r="J334" t="str">
            <v xml:space="preserve"> Texas  </v>
          </cell>
          <cell r="K334">
            <v>40</v>
          </cell>
          <cell r="L334" t="str">
            <v xml:space="preserve"> Anesthesiology  </v>
          </cell>
          <cell r="M334" t="str">
            <v xml:space="preserve"> AO  </v>
          </cell>
          <cell r="N334" t="str">
            <v xml:space="preserve"> Continued Accreditation  </v>
          </cell>
          <cell r="O334" t="str">
            <v xml:space="preserve"> 22MAR2007  </v>
          </cell>
          <cell r="P334" t="str">
            <v xml:space="preserve"> n  </v>
          </cell>
          <cell r="Q334">
            <v>4</v>
          </cell>
          <cell r="R334">
            <v>13</v>
          </cell>
        </row>
        <row r="335">
          <cell r="G335">
            <v>804821105</v>
          </cell>
          <cell r="H335" t="str">
            <v xml:space="preserve"> Texas Tech University (Lubbock) Program  </v>
          </cell>
          <cell r="I335" t="str">
            <v xml:space="preserve"> Lubbock  </v>
          </cell>
          <cell r="J335" t="str">
            <v xml:space="preserve"> Texas  </v>
          </cell>
          <cell r="K335">
            <v>80</v>
          </cell>
          <cell r="L335" t="str">
            <v xml:space="preserve"> Dermatology  </v>
          </cell>
          <cell r="M335" t="str">
            <v xml:space="preserve"> AO  </v>
          </cell>
          <cell r="N335" t="str">
            <v xml:space="preserve"> Continued Accreditation  </v>
          </cell>
          <cell r="O335" t="str">
            <v xml:space="preserve"> 15JUL2007  </v>
          </cell>
          <cell r="P335" t="str">
            <v xml:space="preserve"> y  </v>
          </cell>
          <cell r="Q335">
            <v>3</v>
          </cell>
          <cell r="R335">
            <v>7</v>
          </cell>
        </row>
        <row r="336">
          <cell r="G336">
            <v>1104812070</v>
          </cell>
          <cell r="H336" t="str">
            <v xml:space="preserve"> Texas Tech University (El Paso) Program  </v>
          </cell>
          <cell r="I336" t="str">
            <v xml:space="preserve"> El Paso  </v>
          </cell>
          <cell r="J336" t="str">
            <v xml:space="preserve"> Texas  </v>
          </cell>
          <cell r="K336">
            <v>110</v>
          </cell>
          <cell r="L336" t="str">
            <v xml:space="preserve"> Emergency Medicine  </v>
          </cell>
          <cell r="M336" t="str">
            <v xml:space="preserve"> AO  </v>
          </cell>
          <cell r="N336" t="str">
            <v xml:space="preserve"> Continued Accreditation  </v>
          </cell>
          <cell r="O336" t="str">
            <v xml:space="preserve"> 29SEP2006  </v>
          </cell>
          <cell r="P336" t="str">
            <v xml:space="preserve"> n  </v>
          </cell>
          <cell r="Q336">
            <v>3</v>
          </cell>
          <cell r="R336">
            <v>24</v>
          </cell>
        </row>
        <row r="337">
          <cell r="G337">
            <v>1204811309</v>
          </cell>
          <cell r="H337" t="str">
            <v xml:space="preserve"> Texas Tech University (El Paso) Program  </v>
          </cell>
          <cell r="I337" t="str">
            <v xml:space="preserve"> El Paso  </v>
          </cell>
          <cell r="J337" t="str">
            <v xml:space="preserve"> Texas  </v>
          </cell>
          <cell r="K337">
            <v>120</v>
          </cell>
          <cell r="L337" t="str">
            <v xml:space="preserve"> Family medicine  </v>
          </cell>
          <cell r="M337" t="str">
            <v xml:space="preserve"> CF  </v>
          </cell>
          <cell r="N337" t="str">
            <v xml:space="preserve"> Continued Full Accreditation  </v>
          </cell>
          <cell r="O337" t="str">
            <v xml:space="preserve"> 23MAY2005  </v>
          </cell>
          <cell r="P337" t="str">
            <v xml:space="preserve"> n  </v>
          </cell>
          <cell r="Q337">
            <v>3</v>
          </cell>
          <cell r="R337">
            <v>24</v>
          </cell>
        </row>
        <row r="338">
          <cell r="G338">
            <v>1204811660</v>
          </cell>
          <cell r="H338" t="str">
            <v xml:space="preserve"> Texas Tech University (Lubbock) Rural Programat Abilene  </v>
          </cell>
          <cell r="I338" t="str">
            <v xml:space="preserve"> Lubbock  </v>
          </cell>
          <cell r="J338" t="str">
            <v xml:space="preserve"> Texas  </v>
          </cell>
          <cell r="K338">
            <v>120</v>
          </cell>
          <cell r="L338" t="str">
            <v xml:space="preserve"> Family medicine  </v>
          </cell>
          <cell r="M338" t="str">
            <v xml:space="preserve"> AO  </v>
          </cell>
          <cell r="N338" t="str">
            <v xml:space="preserve"> Continued Accreditation  </v>
          </cell>
          <cell r="O338" t="str">
            <v xml:space="preserve"> 22JAN2007  </v>
          </cell>
          <cell r="P338" t="str">
            <v xml:space="preserve"> n  </v>
          </cell>
          <cell r="Q338">
            <v>3</v>
          </cell>
          <cell r="R338">
            <v>6</v>
          </cell>
        </row>
        <row r="339">
          <cell r="G339">
            <v>1204821310</v>
          </cell>
          <cell r="H339" t="str">
            <v xml:space="preserve"> Texas Tech University (Lubbock) Program  </v>
          </cell>
          <cell r="I339" t="str">
            <v xml:space="preserve"> Lubbock  </v>
          </cell>
          <cell r="J339" t="str">
            <v xml:space="preserve"> Texas  </v>
          </cell>
          <cell r="K339">
            <v>120</v>
          </cell>
          <cell r="L339" t="str">
            <v xml:space="preserve"> Family medicine  </v>
          </cell>
          <cell r="M339" t="str">
            <v xml:space="preserve"> AO  </v>
          </cell>
          <cell r="N339" t="str">
            <v xml:space="preserve"> Continued Accreditation  </v>
          </cell>
          <cell r="O339" t="str">
            <v xml:space="preserve"> 21MAY2007  </v>
          </cell>
          <cell r="P339" t="str">
            <v xml:space="preserve"> n  </v>
          </cell>
          <cell r="Q339">
            <v>3</v>
          </cell>
          <cell r="R339">
            <v>27</v>
          </cell>
        </row>
        <row r="340">
          <cell r="G340">
            <v>1204821457</v>
          </cell>
          <cell r="H340" t="str">
            <v xml:space="preserve"> Texas Tech University (Permian Basin) Program  </v>
          </cell>
          <cell r="I340" t="str">
            <v xml:space="preserve"> Odessa  </v>
          </cell>
          <cell r="J340" t="str">
            <v xml:space="preserve"> Texas  </v>
          </cell>
          <cell r="K340">
            <v>120</v>
          </cell>
          <cell r="L340" t="str">
            <v xml:space="preserve"> Family medicine  </v>
          </cell>
          <cell r="M340" t="str">
            <v xml:space="preserve"> AO  </v>
          </cell>
          <cell r="N340" t="str">
            <v xml:space="preserve"> Continued Accreditation  </v>
          </cell>
          <cell r="O340" t="str">
            <v xml:space="preserve"> 21MAY2007  </v>
          </cell>
          <cell r="P340" t="str">
            <v xml:space="preserve"> n  </v>
          </cell>
          <cell r="Q340">
            <v>3</v>
          </cell>
          <cell r="R340">
            <v>18</v>
          </cell>
        </row>
        <row r="341">
          <cell r="G341">
            <v>1204821511</v>
          </cell>
          <cell r="H341" t="str">
            <v xml:space="preserve"> Texas Tech University (Amarillo) Program  </v>
          </cell>
          <cell r="I341" t="str">
            <v xml:space="preserve"> Amarillo  </v>
          </cell>
          <cell r="J341" t="str">
            <v xml:space="preserve"> Texas  </v>
          </cell>
          <cell r="K341">
            <v>120</v>
          </cell>
          <cell r="L341" t="str">
            <v xml:space="preserve"> Family medicine  </v>
          </cell>
          <cell r="M341" t="str">
            <v xml:space="preserve"> AO  </v>
          </cell>
          <cell r="N341" t="str">
            <v xml:space="preserve"> Continued Accreditation  </v>
          </cell>
          <cell r="O341" t="str">
            <v xml:space="preserve"> 23JAN2006  </v>
          </cell>
          <cell r="P341" t="str">
            <v xml:space="preserve"> n  </v>
          </cell>
          <cell r="Q341">
            <v>3</v>
          </cell>
          <cell r="R341">
            <v>18</v>
          </cell>
        </row>
        <row r="342">
          <cell r="G342">
            <v>1254831068</v>
          </cell>
          <cell r="H342" t="str">
            <v xml:space="preserve"> Texas Tech University (Permian Basin) Program  </v>
          </cell>
          <cell r="I342" t="str">
            <v xml:space="preserve"> Odessa  </v>
          </cell>
          <cell r="J342" t="str">
            <v xml:space="preserve"> Texas  </v>
          </cell>
          <cell r="K342">
            <v>125</v>
          </cell>
          <cell r="L342" t="str">
            <v xml:space="preserve"> Geriatric Medicine  </v>
          </cell>
          <cell r="M342" t="str">
            <v xml:space="preserve"> AC  </v>
          </cell>
          <cell r="N342" t="str">
            <v xml:space="preserve"> Accreditation  </v>
          </cell>
          <cell r="O342" t="str">
            <v xml:space="preserve"> 01JUL2007  </v>
          </cell>
          <cell r="P342" t="str">
            <v xml:space="preserve"> y  </v>
          </cell>
          <cell r="Q342">
            <v>1</v>
          </cell>
          <cell r="R342">
            <v>0</v>
          </cell>
        </row>
        <row r="343">
          <cell r="G343">
            <v>1254833050</v>
          </cell>
          <cell r="H343" t="str">
            <v xml:space="preserve"> Texas Tech University (Amarillo) Program  </v>
          </cell>
          <cell r="I343" t="str">
            <v xml:space="preserve"> Amarillo  </v>
          </cell>
          <cell r="J343" t="str">
            <v xml:space="preserve"> Texas  </v>
          </cell>
          <cell r="K343">
            <v>125</v>
          </cell>
          <cell r="L343" t="str">
            <v xml:space="preserve"> Geriatric Medicine  </v>
          </cell>
          <cell r="M343" t="str">
            <v xml:space="preserve"> CA  </v>
          </cell>
          <cell r="N343" t="str">
            <v xml:space="preserve"> Continued Accreditation  </v>
          </cell>
          <cell r="O343" t="str">
            <v xml:space="preserve"> 23JAN2006  </v>
          </cell>
          <cell r="P343" t="str">
            <v xml:space="preserve"> y  </v>
          </cell>
          <cell r="Q343">
            <v>1</v>
          </cell>
          <cell r="R343">
            <v>2</v>
          </cell>
        </row>
        <row r="344">
          <cell r="G344">
            <v>1274812081</v>
          </cell>
          <cell r="H344" t="str">
            <v xml:space="preserve"> Texas Tech University (Lubbock) Program  </v>
          </cell>
          <cell r="I344" t="str">
            <v xml:space="preserve"> Lubbock  </v>
          </cell>
          <cell r="J344" t="str">
            <v xml:space="preserve"> Texas  </v>
          </cell>
          <cell r="K344">
            <v>127</v>
          </cell>
          <cell r="L344" t="str">
            <v xml:space="preserve"> Sports Medicine  </v>
          </cell>
          <cell r="M344" t="str">
            <v xml:space="preserve"> CA  </v>
          </cell>
          <cell r="N344" t="str">
            <v xml:space="preserve"> Continued Accreditation  </v>
          </cell>
          <cell r="O344" t="str">
            <v xml:space="preserve"> 21MAY2007  </v>
          </cell>
          <cell r="P344" t="str">
            <v xml:space="preserve"> y  </v>
          </cell>
          <cell r="Q344">
            <v>1</v>
          </cell>
          <cell r="R344">
            <v>2</v>
          </cell>
        </row>
        <row r="345">
          <cell r="G345">
            <v>1404811424</v>
          </cell>
          <cell r="H345" t="str">
            <v xml:space="preserve"> Texas Tech University (El Paso) Program  </v>
          </cell>
          <cell r="I345" t="str">
            <v xml:space="preserve"> El Paso  </v>
          </cell>
          <cell r="J345" t="str">
            <v xml:space="preserve"> Texas  </v>
          </cell>
          <cell r="K345">
            <v>140</v>
          </cell>
          <cell r="L345" t="str">
            <v xml:space="preserve"> Internal Medicine  </v>
          </cell>
          <cell r="M345" t="str">
            <v xml:space="preserve"> AO  </v>
          </cell>
          <cell r="N345" t="str">
            <v xml:space="preserve"> Continued Accreditation  </v>
          </cell>
          <cell r="O345" t="str">
            <v xml:space="preserve"> 02OCT2007  </v>
          </cell>
          <cell r="P345" t="str">
            <v xml:space="preserve"> n  </v>
          </cell>
          <cell r="Q345">
            <v>3</v>
          </cell>
          <cell r="R345">
            <v>45</v>
          </cell>
        </row>
        <row r="346">
          <cell r="G346">
            <v>1404821459</v>
          </cell>
          <cell r="H346" t="str">
            <v xml:space="preserve"> Texas Tech University (Lubbock) Program  </v>
          </cell>
          <cell r="I346" t="str">
            <v xml:space="preserve"> Lubbock  </v>
          </cell>
          <cell r="J346" t="str">
            <v xml:space="preserve"> Texas  </v>
          </cell>
          <cell r="K346">
            <v>140</v>
          </cell>
          <cell r="L346" t="str">
            <v xml:space="preserve"> Internal Medicine  </v>
          </cell>
          <cell r="M346" t="str">
            <v xml:space="preserve"> CF  </v>
          </cell>
          <cell r="N346" t="str">
            <v xml:space="preserve"> Continued Full Accreditation  </v>
          </cell>
          <cell r="O346" t="str">
            <v xml:space="preserve"> 31MAY2002  </v>
          </cell>
          <cell r="P346" t="str">
            <v xml:space="preserve"> n  </v>
          </cell>
          <cell r="Q346">
            <v>3</v>
          </cell>
          <cell r="R346">
            <v>34</v>
          </cell>
        </row>
        <row r="347">
          <cell r="G347">
            <v>1404821477</v>
          </cell>
          <cell r="H347" t="str">
            <v xml:space="preserve"> Texas Tech University (Amarillo) Program  </v>
          </cell>
          <cell r="I347" t="str">
            <v xml:space="preserve"> Amarillo  </v>
          </cell>
          <cell r="J347" t="str">
            <v xml:space="preserve"> Texas  </v>
          </cell>
          <cell r="K347">
            <v>140</v>
          </cell>
          <cell r="L347" t="str">
            <v xml:space="preserve"> Internal Medicine  </v>
          </cell>
          <cell r="M347" t="str">
            <v xml:space="preserve"> CF  </v>
          </cell>
          <cell r="N347" t="str">
            <v xml:space="preserve"> Continued Full Accreditation  </v>
          </cell>
          <cell r="O347" t="str">
            <v xml:space="preserve"> 11SEP2004  </v>
          </cell>
          <cell r="P347" t="str">
            <v xml:space="preserve"> n  </v>
          </cell>
          <cell r="Q347">
            <v>3</v>
          </cell>
          <cell r="R347">
            <v>37</v>
          </cell>
        </row>
        <row r="348">
          <cell r="G348">
            <v>1404821519</v>
          </cell>
          <cell r="H348" t="str">
            <v xml:space="preserve"> Texas Tech University (Permian Basin) Program  </v>
          </cell>
          <cell r="I348" t="str">
            <v xml:space="preserve"> Odessa  </v>
          </cell>
          <cell r="J348" t="str">
            <v xml:space="preserve"> Texas  </v>
          </cell>
          <cell r="K348">
            <v>140</v>
          </cell>
          <cell r="L348" t="str">
            <v xml:space="preserve"> Internal Medicine  </v>
          </cell>
          <cell r="M348" t="str">
            <v xml:space="preserve"> AO  </v>
          </cell>
          <cell r="N348" t="str">
            <v xml:space="preserve"> Continued Accreditation  </v>
          </cell>
          <cell r="O348" t="str">
            <v xml:space="preserve"> 22MAY2007  </v>
          </cell>
          <cell r="P348" t="str">
            <v xml:space="preserve"> n  </v>
          </cell>
          <cell r="Q348">
            <v>3</v>
          </cell>
          <cell r="R348">
            <v>36</v>
          </cell>
        </row>
        <row r="349">
          <cell r="G349">
            <v>1414821121</v>
          </cell>
          <cell r="H349" t="str">
            <v xml:space="preserve"> Texas Tech University (Lubbock) Program  </v>
          </cell>
          <cell r="I349" t="str">
            <v xml:space="preserve"> Lubbock  </v>
          </cell>
          <cell r="J349" t="str">
            <v xml:space="preserve"> Texas  </v>
          </cell>
          <cell r="K349">
            <v>141</v>
          </cell>
          <cell r="L349" t="str">
            <v xml:space="preserve"> Cardiovascular Disease  </v>
          </cell>
          <cell r="M349" t="str">
            <v xml:space="preserve"> CA  </v>
          </cell>
          <cell r="N349" t="str">
            <v xml:space="preserve"> Continued Accreditation  </v>
          </cell>
          <cell r="O349" t="str">
            <v xml:space="preserve"> 27JAN2006  </v>
          </cell>
          <cell r="P349" t="str">
            <v xml:space="preserve"> y  </v>
          </cell>
          <cell r="Q349">
            <v>3</v>
          </cell>
          <cell r="R349">
            <v>6</v>
          </cell>
        </row>
        <row r="350">
          <cell r="G350">
            <v>1484821081</v>
          </cell>
          <cell r="H350" t="str">
            <v xml:space="preserve"> Texas Tech University (Lubbock) Program  </v>
          </cell>
          <cell r="I350" t="str">
            <v xml:space="preserve"> Lubbock  </v>
          </cell>
          <cell r="J350" t="str">
            <v xml:space="preserve"> Texas  </v>
          </cell>
          <cell r="K350">
            <v>148</v>
          </cell>
          <cell r="L350" t="str">
            <v xml:space="preserve"> Nephrology  </v>
          </cell>
          <cell r="M350" t="str">
            <v xml:space="preserve"> CA  </v>
          </cell>
          <cell r="N350" t="str">
            <v xml:space="preserve"> Continued Accreditation  </v>
          </cell>
          <cell r="O350" t="str">
            <v xml:space="preserve"> 27JAN2006  </v>
          </cell>
          <cell r="P350" t="str">
            <v xml:space="preserve"> y  </v>
          </cell>
          <cell r="Q350">
            <v>2</v>
          </cell>
          <cell r="R350">
            <v>4</v>
          </cell>
        </row>
        <row r="351">
          <cell r="G351">
            <v>2204811315</v>
          </cell>
          <cell r="H351" t="str">
            <v xml:space="preserve"> Texas Tech University (El Paso) Program  </v>
          </cell>
          <cell r="I351" t="str">
            <v xml:space="preserve"> El Paso  </v>
          </cell>
          <cell r="J351" t="str">
            <v xml:space="preserve"> Texas  </v>
          </cell>
          <cell r="K351">
            <v>220</v>
          </cell>
          <cell r="L351" t="str">
            <v xml:space="preserve"> Obstetrics and Gynecology  </v>
          </cell>
          <cell r="M351" t="str">
            <v xml:space="preserve"> AO  </v>
          </cell>
          <cell r="N351" t="str">
            <v xml:space="preserve"> Continued Accreditation  </v>
          </cell>
          <cell r="O351" t="str">
            <v xml:space="preserve"> 05OCT2006  </v>
          </cell>
          <cell r="P351" t="str">
            <v xml:space="preserve"> n  </v>
          </cell>
          <cell r="Q351">
            <v>4</v>
          </cell>
          <cell r="R351">
            <v>16</v>
          </cell>
        </row>
        <row r="352">
          <cell r="G352">
            <v>2204821290</v>
          </cell>
          <cell r="H352" t="str">
            <v xml:space="preserve"> Texas Tech University (Lubbock) Program  </v>
          </cell>
          <cell r="I352" t="str">
            <v xml:space="preserve"> Lubbock  </v>
          </cell>
          <cell r="J352" t="str">
            <v xml:space="preserve"> Texas  </v>
          </cell>
          <cell r="K352">
            <v>220</v>
          </cell>
          <cell r="L352" t="str">
            <v xml:space="preserve"> Obstetrics and Gynecology  </v>
          </cell>
          <cell r="M352" t="str">
            <v xml:space="preserve"> FA  </v>
          </cell>
          <cell r="N352" t="str">
            <v xml:space="preserve"> Full Accreditation  </v>
          </cell>
          <cell r="O352" t="str">
            <v xml:space="preserve"> 19MAY2005  </v>
          </cell>
          <cell r="P352" t="str">
            <v xml:space="preserve"> n  </v>
          </cell>
          <cell r="Q352">
            <v>4</v>
          </cell>
          <cell r="R352">
            <v>12</v>
          </cell>
        </row>
        <row r="353">
          <cell r="G353">
            <v>2204821320</v>
          </cell>
          <cell r="H353" t="str">
            <v xml:space="preserve"> Texas Tech University (Amarillo) Program  </v>
          </cell>
          <cell r="I353" t="str">
            <v xml:space="preserve"> Amarillo  </v>
          </cell>
          <cell r="J353" t="str">
            <v xml:space="preserve"> Texas  </v>
          </cell>
          <cell r="K353">
            <v>220</v>
          </cell>
          <cell r="L353" t="str">
            <v xml:space="preserve"> Obstetrics and Gynecology  </v>
          </cell>
          <cell r="M353" t="str">
            <v xml:space="preserve"> CF  </v>
          </cell>
          <cell r="N353" t="str">
            <v xml:space="preserve"> Continued Full Accreditation  </v>
          </cell>
          <cell r="O353" t="str">
            <v xml:space="preserve"> 19MAY2005  </v>
          </cell>
          <cell r="P353" t="str">
            <v xml:space="preserve"> n  </v>
          </cell>
          <cell r="Q353">
            <v>4</v>
          </cell>
          <cell r="R353">
            <v>12</v>
          </cell>
        </row>
        <row r="354">
          <cell r="G354">
            <v>2204821331</v>
          </cell>
          <cell r="H354" t="str">
            <v xml:space="preserve"> Texas Tech University (Permian Basin) Program  </v>
          </cell>
          <cell r="I354" t="str">
            <v xml:space="preserve"> Odessa  </v>
          </cell>
          <cell r="J354" t="str">
            <v xml:space="preserve"> Texas  </v>
          </cell>
          <cell r="K354">
            <v>220</v>
          </cell>
          <cell r="L354" t="str">
            <v xml:space="preserve"> Obstetrics and Gynecology  </v>
          </cell>
          <cell r="M354" t="str">
            <v xml:space="preserve"> P1  </v>
          </cell>
          <cell r="N354" t="str">
            <v xml:space="preserve"> Probation  </v>
          </cell>
          <cell r="O354" t="str">
            <v xml:space="preserve"> 03OCT2007  </v>
          </cell>
          <cell r="P354" t="str">
            <v xml:space="preserve"> n  </v>
          </cell>
          <cell r="Q354">
            <v>4</v>
          </cell>
          <cell r="R354">
            <v>8</v>
          </cell>
        </row>
        <row r="355">
          <cell r="G355">
            <v>2404821152</v>
          </cell>
          <cell r="H355" t="str">
            <v xml:space="preserve"> Texas Tech University (Lubbock) Program  </v>
          </cell>
          <cell r="I355" t="str">
            <v xml:space="preserve"> Lubbock  </v>
          </cell>
          <cell r="J355" t="str">
            <v xml:space="preserve"> Texas  </v>
          </cell>
          <cell r="K355">
            <v>240</v>
          </cell>
          <cell r="L355" t="str">
            <v xml:space="preserve"> Ophthalmology  </v>
          </cell>
          <cell r="M355" t="str">
            <v xml:space="preserve"> AO  </v>
          </cell>
          <cell r="N355" t="str">
            <v xml:space="preserve"> Continued Accreditation  </v>
          </cell>
          <cell r="O355" t="str">
            <v xml:space="preserve"> 08DEC2006  </v>
          </cell>
          <cell r="P355" t="str">
            <v xml:space="preserve"> y  </v>
          </cell>
          <cell r="Q355">
            <v>3</v>
          </cell>
          <cell r="R355">
            <v>9</v>
          </cell>
        </row>
        <row r="356">
          <cell r="G356">
            <v>2604831160</v>
          </cell>
          <cell r="H356" t="str">
            <v xml:space="preserve"> Texas Tech University (Lubbock) Program  </v>
          </cell>
          <cell r="I356" t="str">
            <v xml:space="preserve"> Lubbock  </v>
          </cell>
          <cell r="J356" t="str">
            <v xml:space="preserve"> Texas  </v>
          </cell>
          <cell r="K356">
            <v>260</v>
          </cell>
          <cell r="L356" t="str">
            <v xml:space="preserve"> Orthopaedic Surgery  </v>
          </cell>
          <cell r="M356" t="str">
            <v xml:space="preserve"> AO  </v>
          </cell>
          <cell r="N356" t="str">
            <v xml:space="preserve"> Continued Accreditation  </v>
          </cell>
          <cell r="O356" t="str">
            <v xml:space="preserve"> 24JUN2006  </v>
          </cell>
          <cell r="P356" t="str">
            <v xml:space="preserve"> n  </v>
          </cell>
          <cell r="Q356">
            <v>5</v>
          </cell>
          <cell r="R356">
            <v>15</v>
          </cell>
        </row>
        <row r="357">
          <cell r="G357">
            <v>3004831415</v>
          </cell>
          <cell r="H357" t="str">
            <v xml:space="preserve"> Texas Tech University (Lubbock) Program  </v>
          </cell>
          <cell r="I357" t="str">
            <v xml:space="preserve"> Lubbock  </v>
          </cell>
          <cell r="J357" t="str">
            <v xml:space="preserve"> Texas  </v>
          </cell>
          <cell r="K357">
            <v>300</v>
          </cell>
          <cell r="L357" t="str">
            <v xml:space="preserve"> Pathology-Anatomic and Clinical  </v>
          </cell>
          <cell r="M357" t="str">
            <v xml:space="preserve"> AO  </v>
          </cell>
          <cell r="N357" t="str">
            <v xml:space="preserve"> Continued Accreditation  </v>
          </cell>
          <cell r="O357" t="str">
            <v xml:space="preserve"> 21OCT2005  </v>
          </cell>
          <cell r="P357" t="str">
            <v xml:space="preserve"> n  </v>
          </cell>
          <cell r="Q357">
            <v>4</v>
          </cell>
          <cell r="R357">
            <v>8</v>
          </cell>
        </row>
        <row r="358">
          <cell r="G358">
            <v>3104813091</v>
          </cell>
          <cell r="H358" t="str">
            <v xml:space="preserve"> Texas Tech University (Lubbock) Program  </v>
          </cell>
          <cell r="I358" t="str">
            <v xml:space="preserve"> Lubbock  </v>
          </cell>
          <cell r="J358" t="str">
            <v xml:space="preserve"> Texas  </v>
          </cell>
          <cell r="K358">
            <v>310</v>
          </cell>
          <cell r="L358" t="str">
            <v xml:space="preserve"> Forensic Pathology  </v>
          </cell>
          <cell r="M358" t="str">
            <v xml:space="preserve"> AO  </v>
          </cell>
          <cell r="N358" t="str">
            <v xml:space="preserve"> Continued Accreditation  </v>
          </cell>
          <cell r="O358" t="str">
            <v xml:space="preserve"> 11APR2008  </v>
          </cell>
          <cell r="P358" t="str">
            <v xml:space="preserve"> y  </v>
          </cell>
          <cell r="Q358">
            <v>1</v>
          </cell>
          <cell r="R358">
            <v>1</v>
          </cell>
        </row>
        <row r="359">
          <cell r="G359">
            <v>3204811234</v>
          </cell>
          <cell r="H359" t="str">
            <v xml:space="preserve"> Texas Tech University (El Paso) Program  </v>
          </cell>
          <cell r="I359" t="str">
            <v xml:space="preserve"> El Paso  </v>
          </cell>
          <cell r="J359" t="str">
            <v xml:space="preserve"> Texas  </v>
          </cell>
          <cell r="K359">
            <v>320</v>
          </cell>
          <cell r="L359" t="str">
            <v xml:space="preserve"> Pediatrics  </v>
          </cell>
          <cell r="M359" t="str">
            <v xml:space="preserve"> AO  </v>
          </cell>
          <cell r="N359" t="str">
            <v xml:space="preserve"> Continued Accreditation  </v>
          </cell>
          <cell r="O359" t="str">
            <v xml:space="preserve"> 09APR2006  </v>
          </cell>
          <cell r="P359" t="str">
            <v xml:space="preserve"> n  </v>
          </cell>
          <cell r="Q359">
            <v>3</v>
          </cell>
          <cell r="R359">
            <v>45</v>
          </cell>
        </row>
        <row r="360">
          <cell r="G360">
            <v>3204821260</v>
          </cell>
          <cell r="H360" t="str">
            <v xml:space="preserve"> Texas Tech University (Lubbock) Program  </v>
          </cell>
          <cell r="I360" t="str">
            <v xml:space="preserve"> Lubbock  </v>
          </cell>
          <cell r="J360" t="str">
            <v xml:space="preserve"> Texas  </v>
          </cell>
          <cell r="K360">
            <v>320</v>
          </cell>
          <cell r="L360" t="str">
            <v xml:space="preserve"> Pediatrics  </v>
          </cell>
          <cell r="M360" t="str">
            <v xml:space="preserve"> CF  </v>
          </cell>
          <cell r="N360" t="str">
            <v xml:space="preserve"> Continued Full Accreditation  </v>
          </cell>
          <cell r="O360" t="str">
            <v xml:space="preserve"> 24OCT2004  </v>
          </cell>
          <cell r="P360" t="str">
            <v xml:space="preserve"> n  </v>
          </cell>
          <cell r="Q360">
            <v>3</v>
          </cell>
          <cell r="R360">
            <v>18</v>
          </cell>
        </row>
        <row r="361">
          <cell r="G361">
            <v>3204821370</v>
          </cell>
          <cell r="H361" t="str">
            <v xml:space="preserve"> Texas Tech University (Amarillo) Program  </v>
          </cell>
          <cell r="I361" t="str">
            <v xml:space="preserve"> Amarillo  </v>
          </cell>
          <cell r="J361" t="str">
            <v xml:space="preserve"> Texas  </v>
          </cell>
          <cell r="K361">
            <v>320</v>
          </cell>
          <cell r="L361" t="str">
            <v xml:space="preserve"> Pediatrics  </v>
          </cell>
          <cell r="M361" t="str">
            <v xml:space="preserve"> AO  </v>
          </cell>
          <cell r="N361" t="str">
            <v xml:space="preserve"> Continued Accreditation  </v>
          </cell>
          <cell r="O361" t="str">
            <v xml:space="preserve"> 09APR2006  </v>
          </cell>
          <cell r="P361" t="str">
            <v xml:space="preserve"> n  </v>
          </cell>
          <cell r="Q361">
            <v>3</v>
          </cell>
          <cell r="R361">
            <v>15</v>
          </cell>
        </row>
        <row r="362">
          <cell r="G362">
            <v>4004811217</v>
          </cell>
          <cell r="H362" t="str">
            <v xml:space="preserve"> Texas Tech University (El Paso) Program  </v>
          </cell>
          <cell r="I362" t="str">
            <v xml:space="preserve"> El Paso  </v>
          </cell>
          <cell r="J362" t="str">
            <v xml:space="preserve"> Texas  </v>
          </cell>
          <cell r="K362">
            <v>400</v>
          </cell>
          <cell r="L362" t="str">
            <v xml:space="preserve"> Psychiatry  </v>
          </cell>
          <cell r="M362" t="str">
            <v xml:space="preserve"> CF  </v>
          </cell>
          <cell r="N362" t="str">
            <v xml:space="preserve"> Continued Full Accreditation  </v>
          </cell>
          <cell r="O362" t="str">
            <v xml:space="preserve"> 17APR2005  </v>
          </cell>
          <cell r="P362" t="str">
            <v xml:space="preserve"> n  </v>
          </cell>
          <cell r="Q362">
            <v>4</v>
          </cell>
          <cell r="R362">
            <v>12</v>
          </cell>
        </row>
        <row r="363">
          <cell r="G363">
            <v>4004821256</v>
          </cell>
          <cell r="H363" t="str">
            <v xml:space="preserve"> Texas Tech University (Lubbock) Program  </v>
          </cell>
          <cell r="I363" t="str">
            <v xml:space="preserve"> Lubbock  </v>
          </cell>
          <cell r="J363" t="str">
            <v xml:space="preserve"> Texas  </v>
          </cell>
          <cell r="K363">
            <v>400</v>
          </cell>
          <cell r="L363" t="str">
            <v xml:space="preserve"> Psychiatry  </v>
          </cell>
          <cell r="M363" t="str">
            <v xml:space="preserve"> AO  </v>
          </cell>
          <cell r="N363" t="str">
            <v xml:space="preserve"> Continued Accreditation  </v>
          </cell>
          <cell r="O363" t="str">
            <v xml:space="preserve"> 04APR2008  </v>
          </cell>
          <cell r="P363" t="str">
            <v xml:space="preserve"> n  </v>
          </cell>
          <cell r="Q363">
            <v>4</v>
          </cell>
          <cell r="R363">
            <v>16</v>
          </cell>
        </row>
        <row r="364">
          <cell r="G364">
            <v>4404811332</v>
          </cell>
          <cell r="H364" t="str">
            <v xml:space="preserve"> Texas Tech University (El Paso) Program  </v>
          </cell>
          <cell r="I364" t="str">
            <v xml:space="preserve"> El Paso  </v>
          </cell>
          <cell r="J364" t="str">
            <v xml:space="preserve"> Texas  </v>
          </cell>
          <cell r="K364">
            <v>440</v>
          </cell>
          <cell r="L364" t="str">
            <v xml:space="preserve"> Surgery  </v>
          </cell>
          <cell r="M364" t="str">
            <v xml:space="preserve"> AO  </v>
          </cell>
          <cell r="N364" t="str">
            <v xml:space="preserve"> Continued Accreditation  </v>
          </cell>
          <cell r="O364" t="str">
            <v xml:space="preserve"> 22FEB2007  </v>
          </cell>
          <cell r="P364" t="str">
            <v xml:space="preserve"> n  </v>
          </cell>
          <cell r="Q364">
            <v>5</v>
          </cell>
          <cell r="R364">
            <v>17</v>
          </cell>
        </row>
        <row r="365">
          <cell r="G365">
            <v>4404821363</v>
          </cell>
          <cell r="H365" t="str">
            <v xml:space="preserve"> Texas Tech University (Lubbock) Program  </v>
          </cell>
          <cell r="I365" t="str">
            <v xml:space="preserve"> Lubbock  </v>
          </cell>
          <cell r="J365" t="str">
            <v xml:space="preserve"> Texas  </v>
          </cell>
          <cell r="K365">
            <v>440</v>
          </cell>
          <cell r="L365" t="str">
            <v xml:space="preserve"> Surgery  </v>
          </cell>
          <cell r="M365" t="str">
            <v xml:space="preserve"> AO  </v>
          </cell>
          <cell r="N365" t="str">
            <v xml:space="preserve"> Continued Accreditation  </v>
          </cell>
          <cell r="O365" t="str">
            <v xml:space="preserve"> 22FEB2007  </v>
          </cell>
          <cell r="P365" t="str">
            <v xml:space="preserve"> n  </v>
          </cell>
          <cell r="Q365">
            <v>5</v>
          </cell>
          <cell r="R365">
            <v>18</v>
          </cell>
        </row>
        <row r="366">
          <cell r="G366">
            <v>4804831184</v>
          </cell>
          <cell r="H366" t="str">
            <v xml:space="preserve"> Texas Tech University (Lubbock) Program  </v>
          </cell>
          <cell r="I366" t="str">
            <v xml:space="preserve"> Lubbock  </v>
          </cell>
          <cell r="J366" t="str">
            <v xml:space="preserve"> Texas  </v>
          </cell>
          <cell r="K366">
            <v>480</v>
          </cell>
          <cell r="L366" t="str">
            <v xml:space="preserve"> Urology  </v>
          </cell>
          <cell r="M366" t="str">
            <v xml:space="preserve"> I1  </v>
          </cell>
          <cell r="N366" t="str">
            <v xml:space="preserve"> Initial Accreditation  </v>
          </cell>
          <cell r="O366" t="str">
            <v xml:space="preserve"> 03APR2007  </v>
          </cell>
          <cell r="P366" t="str">
            <v xml:space="preserve"> y  </v>
          </cell>
          <cell r="Q366">
            <v>4</v>
          </cell>
          <cell r="R366">
            <v>4</v>
          </cell>
        </row>
        <row r="367">
          <cell r="G367">
            <v>5304804030</v>
          </cell>
          <cell r="H367" t="str">
            <v xml:space="preserve"> Texas Tech University (Lubbock) Program  </v>
          </cell>
          <cell r="I367" t="str">
            <v xml:space="preserve"> Lubbock  </v>
          </cell>
          <cell r="J367" t="str">
            <v xml:space="preserve"> Texas  </v>
          </cell>
          <cell r="K367">
            <v>530</v>
          </cell>
          <cell r="L367" t="str">
            <v xml:space="preserve"> Pain Medicine  </v>
          </cell>
          <cell r="M367" t="str">
            <v xml:space="preserve"> CA  </v>
          </cell>
          <cell r="N367" t="str">
            <v xml:space="preserve"> Continued Accreditation  </v>
          </cell>
          <cell r="O367" t="str">
            <v xml:space="preserve"> 28APR2008  </v>
          </cell>
          <cell r="P367" t="str">
            <v xml:space="preserve"> y  </v>
          </cell>
          <cell r="Q367">
            <v>1</v>
          </cell>
          <cell r="R367">
            <v>5</v>
          </cell>
        </row>
        <row r="368">
          <cell r="G368">
            <v>9994800221</v>
          </cell>
          <cell r="H368" t="str">
            <v xml:space="preserve"> Texas Tech University (El Paso) Program  </v>
          </cell>
          <cell r="I368" t="str">
            <v xml:space="preserve"> El Paso  </v>
          </cell>
          <cell r="J368" t="str">
            <v xml:space="preserve"> Texas  </v>
          </cell>
          <cell r="K368">
            <v>999</v>
          </cell>
          <cell r="L368" t="str">
            <v xml:space="preserve"> Transitional Year  </v>
          </cell>
          <cell r="M368" t="str">
            <v xml:space="preserve"> AO  </v>
          </cell>
          <cell r="N368" t="str">
            <v xml:space="preserve"> Continued Accreditation  </v>
          </cell>
          <cell r="O368" t="str">
            <v xml:space="preserve"> 01NOV2007  </v>
          </cell>
          <cell r="P368" t="str">
            <v xml:space="preserve"> n  </v>
          </cell>
          <cell r="Q368">
            <v>1</v>
          </cell>
          <cell r="R368">
            <v>4</v>
          </cell>
        </row>
        <row r="369">
          <cell r="G369">
            <v>204821063</v>
          </cell>
          <cell r="H369" t="str">
            <v xml:space="preserve"> Baylor College of Medicine Program  </v>
          </cell>
          <cell r="I369" t="str">
            <v xml:space="preserve"> Houston  </v>
          </cell>
          <cell r="J369" t="str">
            <v xml:space="preserve"> Texas  </v>
          </cell>
          <cell r="K369">
            <v>20</v>
          </cell>
          <cell r="L369" t="str">
            <v xml:space="preserve"> Allergy and Immunology  </v>
          </cell>
          <cell r="M369" t="str">
            <v xml:space="preserve"> CF  </v>
          </cell>
          <cell r="N369" t="str">
            <v xml:space="preserve"> Continued Full Accreditation  </v>
          </cell>
          <cell r="O369" t="str">
            <v xml:space="preserve"> 10SEP2004  </v>
          </cell>
          <cell r="P369" t="str">
            <v xml:space="preserve"> y  </v>
          </cell>
          <cell r="Q369">
            <v>2</v>
          </cell>
          <cell r="R369">
            <v>8</v>
          </cell>
        </row>
        <row r="370">
          <cell r="G370">
            <v>404831150</v>
          </cell>
          <cell r="H370" t="str">
            <v xml:space="preserve"> Baylor College of Medicine Program  </v>
          </cell>
          <cell r="I370" t="str">
            <v xml:space="preserve"> Houston  </v>
          </cell>
          <cell r="J370" t="str">
            <v xml:space="preserve"> Texas  </v>
          </cell>
          <cell r="K370">
            <v>40</v>
          </cell>
          <cell r="L370" t="str">
            <v xml:space="preserve"> Anesthesiology  </v>
          </cell>
          <cell r="M370" t="str">
            <v xml:space="preserve"> CF  </v>
          </cell>
          <cell r="N370" t="str">
            <v xml:space="preserve"> Continued Full Accreditation  </v>
          </cell>
          <cell r="O370" t="str">
            <v xml:space="preserve"> 18MAR2004  </v>
          </cell>
          <cell r="P370" t="str">
            <v xml:space="preserve"> n  </v>
          </cell>
          <cell r="Q370">
            <v>4</v>
          </cell>
          <cell r="R370">
            <v>60</v>
          </cell>
        </row>
        <row r="371">
          <cell r="G371">
            <v>414831004</v>
          </cell>
          <cell r="H371" t="str">
            <v xml:space="preserve"> Baylor College of Medicine Program  </v>
          </cell>
          <cell r="I371" t="str">
            <v xml:space="preserve"> Houston  </v>
          </cell>
          <cell r="J371" t="str">
            <v xml:space="preserve"> Texas  </v>
          </cell>
          <cell r="K371">
            <v>41</v>
          </cell>
          <cell r="L371" t="str">
            <v xml:space="preserve"> Adult Cardiothoracic Anesthesiology  </v>
          </cell>
          <cell r="M371" t="str">
            <v xml:space="preserve"> AC  </v>
          </cell>
          <cell r="N371" t="str">
            <v xml:space="preserve"> Accreditation  </v>
          </cell>
          <cell r="O371" t="str">
            <v xml:space="preserve"> 01JUL2006  </v>
          </cell>
          <cell r="P371" t="str">
            <v xml:space="preserve"> y  </v>
          </cell>
          <cell r="Q371">
            <v>1</v>
          </cell>
          <cell r="R371">
            <v>10</v>
          </cell>
        </row>
        <row r="372">
          <cell r="G372">
            <v>424821022</v>
          </cell>
          <cell r="H372" t="str">
            <v xml:space="preserve"> Baylor College of Medicine Program  </v>
          </cell>
          <cell r="I372" t="str">
            <v xml:space="preserve"> Houston  </v>
          </cell>
          <cell r="J372" t="str">
            <v xml:space="preserve"> Texas  </v>
          </cell>
          <cell r="K372">
            <v>42</v>
          </cell>
          <cell r="L372" t="str">
            <v xml:space="preserve"> Pediatric Anesthesiology  </v>
          </cell>
          <cell r="M372" t="str">
            <v xml:space="preserve"> CA  </v>
          </cell>
          <cell r="N372" t="str">
            <v xml:space="preserve"> Continued Accreditation  </v>
          </cell>
          <cell r="O372" t="str">
            <v xml:space="preserve"> 18MAR2004  </v>
          </cell>
          <cell r="P372" t="str">
            <v xml:space="preserve"> y  </v>
          </cell>
          <cell r="Q372">
            <v>1</v>
          </cell>
          <cell r="R372">
            <v>6</v>
          </cell>
        </row>
        <row r="373">
          <cell r="G373">
            <v>804821087</v>
          </cell>
          <cell r="H373" t="str">
            <v xml:space="preserve"> Baylor College of Medicine Program  </v>
          </cell>
          <cell r="I373" t="str">
            <v xml:space="preserve"> Houston  </v>
          </cell>
          <cell r="J373" t="str">
            <v xml:space="preserve"> Texas  </v>
          </cell>
          <cell r="K373">
            <v>80</v>
          </cell>
          <cell r="L373" t="str">
            <v xml:space="preserve"> Dermatology  </v>
          </cell>
          <cell r="M373" t="str">
            <v xml:space="preserve"> AO  </v>
          </cell>
          <cell r="N373" t="str">
            <v xml:space="preserve"> Continued Accreditation  </v>
          </cell>
          <cell r="O373" t="str">
            <v xml:space="preserve"> 04FEB2006  </v>
          </cell>
          <cell r="P373" t="str">
            <v xml:space="preserve"> y  </v>
          </cell>
          <cell r="Q373">
            <v>3</v>
          </cell>
          <cell r="R373">
            <v>10</v>
          </cell>
        </row>
        <row r="374">
          <cell r="G374">
            <v>814813019</v>
          </cell>
          <cell r="H374" t="str">
            <v xml:space="preserve"> Baylor College of Medicine Program  </v>
          </cell>
          <cell r="I374" t="str">
            <v xml:space="preserve"> Houston  </v>
          </cell>
          <cell r="J374" t="str">
            <v xml:space="preserve"> Texas  </v>
          </cell>
          <cell r="K374">
            <v>81</v>
          </cell>
          <cell r="L374" t="str">
            <v xml:space="preserve"> Procedural Dermatology  </v>
          </cell>
          <cell r="M374" t="str">
            <v xml:space="preserve"> AO  </v>
          </cell>
          <cell r="N374" t="str">
            <v xml:space="preserve"> Continued Accreditation  </v>
          </cell>
          <cell r="O374" t="str">
            <v xml:space="preserve"> 13AUG2006  </v>
          </cell>
          <cell r="P374" t="str">
            <v xml:space="preserve"> y  </v>
          </cell>
          <cell r="Q374">
            <v>1</v>
          </cell>
          <cell r="R374">
            <v>1</v>
          </cell>
        </row>
        <row r="375">
          <cell r="G375">
            <v>1004821057</v>
          </cell>
          <cell r="H375" t="str">
            <v xml:space="preserve"> Baylor College of Medicine Program  </v>
          </cell>
          <cell r="I375" t="str">
            <v xml:space="preserve"> Houston  </v>
          </cell>
          <cell r="J375" t="str">
            <v xml:space="preserve"> Texas  </v>
          </cell>
          <cell r="K375">
            <v>100</v>
          </cell>
          <cell r="L375" t="str">
            <v xml:space="preserve"> Dermatopathology  </v>
          </cell>
          <cell r="M375" t="str">
            <v xml:space="preserve"> AO  </v>
          </cell>
          <cell r="N375" t="str">
            <v xml:space="preserve"> Continued Accreditation  </v>
          </cell>
          <cell r="O375" t="str">
            <v xml:space="preserve"> 05DEC2007  </v>
          </cell>
          <cell r="P375" t="str">
            <v xml:space="preserve"> y  </v>
          </cell>
          <cell r="Q375">
            <v>1</v>
          </cell>
          <cell r="R375">
            <v>1</v>
          </cell>
        </row>
        <row r="376">
          <cell r="G376">
            <v>1204811306</v>
          </cell>
          <cell r="H376" t="str">
            <v xml:space="preserve"> Baylor College of Medicine Program  </v>
          </cell>
          <cell r="I376" t="str">
            <v xml:space="preserve"> Houston  </v>
          </cell>
          <cell r="J376" t="str">
            <v xml:space="preserve"> Texas  </v>
          </cell>
          <cell r="K376">
            <v>120</v>
          </cell>
          <cell r="L376" t="str">
            <v xml:space="preserve"> Family medicine  </v>
          </cell>
          <cell r="M376" t="str">
            <v xml:space="preserve"> AO  </v>
          </cell>
          <cell r="N376" t="str">
            <v xml:space="preserve"> Continued Accreditation  </v>
          </cell>
          <cell r="O376" t="str">
            <v xml:space="preserve"> 21MAY2007  </v>
          </cell>
          <cell r="P376" t="str">
            <v xml:space="preserve"> n  </v>
          </cell>
          <cell r="Q376">
            <v>3</v>
          </cell>
          <cell r="R376">
            <v>18</v>
          </cell>
        </row>
        <row r="377">
          <cell r="G377">
            <v>1204812682</v>
          </cell>
          <cell r="H377" t="str">
            <v xml:space="preserve"> Baylor College of Medicine (Kelsey-Seybold)Program  </v>
          </cell>
          <cell r="I377" t="str">
            <v xml:space="preserve"> Houston  </v>
          </cell>
          <cell r="J377" t="str">
            <v xml:space="preserve"> Texas  </v>
          </cell>
          <cell r="K377">
            <v>120</v>
          </cell>
          <cell r="L377" t="str">
            <v xml:space="preserve"> Family medicine  </v>
          </cell>
          <cell r="M377" t="str">
            <v xml:space="preserve"> AO  </v>
          </cell>
          <cell r="N377" t="str">
            <v xml:space="preserve"> Continued Accreditation  </v>
          </cell>
          <cell r="O377" t="str">
            <v xml:space="preserve"> 21JAN2008  </v>
          </cell>
          <cell r="P377" t="str">
            <v xml:space="preserve"> n  </v>
          </cell>
          <cell r="Q377">
            <v>3</v>
          </cell>
          <cell r="R377">
            <v>18</v>
          </cell>
        </row>
        <row r="378">
          <cell r="G378">
            <v>1304821012</v>
          </cell>
          <cell r="H378" t="str">
            <v xml:space="preserve"> Baylor College of Medicine Program  </v>
          </cell>
          <cell r="I378" t="str">
            <v xml:space="preserve"> Houston  </v>
          </cell>
          <cell r="J378" t="str">
            <v xml:space="preserve"> Texas  </v>
          </cell>
          <cell r="K378">
            <v>130</v>
          </cell>
          <cell r="L378" t="str">
            <v xml:space="preserve"> Medical Genetics  </v>
          </cell>
          <cell r="M378" t="str">
            <v xml:space="preserve"> AO  </v>
          </cell>
          <cell r="N378" t="str">
            <v xml:space="preserve"> Continued Accreditation  </v>
          </cell>
          <cell r="O378" t="str">
            <v xml:space="preserve"> 08SEP2007  </v>
          </cell>
          <cell r="P378" t="str">
            <v xml:space="preserve"> n  </v>
          </cell>
          <cell r="Q378">
            <v>4</v>
          </cell>
          <cell r="R378">
            <v>12</v>
          </cell>
        </row>
        <row r="379">
          <cell r="G379">
            <v>1404821422</v>
          </cell>
          <cell r="H379" t="str">
            <v xml:space="preserve"> Baylor College of Medicine Program  </v>
          </cell>
          <cell r="I379" t="str">
            <v xml:space="preserve"> Houston  </v>
          </cell>
          <cell r="J379" t="str">
            <v xml:space="preserve"> Texas  </v>
          </cell>
          <cell r="K379">
            <v>140</v>
          </cell>
          <cell r="L379" t="str">
            <v xml:space="preserve"> Internal Medicine  </v>
          </cell>
          <cell r="M379" t="str">
            <v xml:space="preserve"> AO  </v>
          </cell>
          <cell r="N379" t="str">
            <v xml:space="preserve"> Continued Accreditation  </v>
          </cell>
          <cell r="O379" t="str">
            <v xml:space="preserve"> 18MAY2008  </v>
          </cell>
          <cell r="P379" t="str">
            <v xml:space="preserve"> n  </v>
          </cell>
          <cell r="Q379">
            <v>3</v>
          </cell>
          <cell r="R379">
            <v>150</v>
          </cell>
        </row>
        <row r="380">
          <cell r="G380">
            <v>1414821106</v>
          </cell>
          <cell r="H380" t="str">
            <v xml:space="preserve"> Baylor College of Medicine Program  </v>
          </cell>
          <cell r="I380" t="str">
            <v xml:space="preserve"> Houston  </v>
          </cell>
          <cell r="J380" t="str">
            <v xml:space="preserve"> Texas  </v>
          </cell>
          <cell r="K380">
            <v>141</v>
          </cell>
          <cell r="L380" t="str">
            <v xml:space="preserve"> Cardiovascular Disease  </v>
          </cell>
          <cell r="M380" t="str">
            <v xml:space="preserve"> CA  </v>
          </cell>
          <cell r="N380" t="str">
            <v xml:space="preserve"> Continued Accreditation  </v>
          </cell>
          <cell r="O380" t="str">
            <v xml:space="preserve"> 18MAY2008  </v>
          </cell>
          <cell r="P380" t="str">
            <v xml:space="preserve"> y  </v>
          </cell>
          <cell r="Q380">
            <v>3</v>
          </cell>
          <cell r="R380">
            <v>31</v>
          </cell>
        </row>
        <row r="381">
          <cell r="G381">
            <v>1414821120</v>
          </cell>
          <cell r="H381" t="str">
            <v xml:space="preserve"> Baylor College of Medicine/St Luke's EpiscopalHospital Program  </v>
          </cell>
          <cell r="I381" t="str">
            <v xml:space="preserve"> Houston  </v>
          </cell>
          <cell r="J381" t="str">
            <v xml:space="preserve"> Texas  </v>
          </cell>
          <cell r="K381">
            <v>141</v>
          </cell>
          <cell r="L381" t="str">
            <v xml:space="preserve"> Cardiovascular Disease  </v>
          </cell>
          <cell r="M381" t="str">
            <v xml:space="preserve"> CA  </v>
          </cell>
          <cell r="N381" t="str">
            <v xml:space="preserve"> Continued Accreditation  </v>
          </cell>
          <cell r="O381" t="str">
            <v xml:space="preserve"> 18MAY2008  </v>
          </cell>
          <cell r="P381" t="str">
            <v xml:space="preserve"> y  </v>
          </cell>
          <cell r="Q381">
            <v>3</v>
          </cell>
          <cell r="R381">
            <v>19</v>
          </cell>
        </row>
        <row r="382">
          <cell r="G382">
            <v>1424821091</v>
          </cell>
          <cell r="H382" t="str">
            <v xml:space="preserve"> Baylor College of Medicine Program  </v>
          </cell>
          <cell r="I382" t="str">
            <v xml:space="preserve"> Houston  </v>
          </cell>
          <cell r="J382" t="str">
            <v xml:space="preserve"> Texas  </v>
          </cell>
          <cell r="K382">
            <v>142</v>
          </cell>
          <cell r="L382" t="str">
            <v xml:space="preserve"> Critical Care Medicine  </v>
          </cell>
          <cell r="M382" t="str">
            <v xml:space="preserve"> CA  </v>
          </cell>
          <cell r="N382" t="str">
            <v xml:space="preserve"> Continued Accreditation  </v>
          </cell>
          <cell r="O382" t="str">
            <v xml:space="preserve"> 18MAY2008  </v>
          </cell>
          <cell r="P382" t="str">
            <v xml:space="preserve"> y  </v>
          </cell>
          <cell r="Q382">
            <v>2</v>
          </cell>
          <cell r="R382">
            <v>6</v>
          </cell>
        </row>
        <row r="383">
          <cell r="G383">
            <v>1434821070</v>
          </cell>
          <cell r="H383" t="str">
            <v xml:space="preserve"> Baylor College of Medicine Program  </v>
          </cell>
          <cell r="I383" t="str">
            <v xml:space="preserve"> Houston  </v>
          </cell>
          <cell r="J383" t="str">
            <v xml:space="preserve"> Texas  </v>
          </cell>
          <cell r="K383">
            <v>143</v>
          </cell>
          <cell r="L383" t="str">
            <v xml:space="preserve"> Endocrinology, Diabetes, andMetabolism  </v>
          </cell>
          <cell r="M383" t="str">
            <v xml:space="preserve"> CA  </v>
          </cell>
          <cell r="N383" t="str">
            <v xml:space="preserve"> Continued Accreditation  </v>
          </cell>
          <cell r="O383" t="str">
            <v xml:space="preserve"> 18MAY2008  </v>
          </cell>
          <cell r="P383" t="str">
            <v xml:space="preserve"> y  </v>
          </cell>
          <cell r="Q383">
            <v>2</v>
          </cell>
          <cell r="R383">
            <v>10</v>
          </cell>
        </row>
        <row r="384">
          <cell r="G384">
            <v>1444821085</v>
          </cell>
          <cell r="H384" t="str">
            <v xml:space="preserve"> Baylor College of Medicine Program  </v>
          </cell>
          <cell r="I384" t="str">
            <v xml:space="preserve"> Houston  </v>
          </cell>
          <cell r="J384" t="str">
            <v xml:space="preserve"> Texas  </v>
          </cell>
          <cell r="K384">
            <v>144</v>
          </cell>
          <cell r="L384" t="str">
            <v xml:space="preserve"> Gastroenterology  </v>
          </cell>
          <cell r="M384" t="str">
            <v xml:space="preserve"> CA  </v>
          </cell>
          <cell r="N384" t="str">
            <v xml:space="preserve"> Continued Accreditation  </v>
          </cell>
          <cell r="O384" t="str">
            <v xml:space="preserve"> 18MAY2008  </v>
          </cell>
          <cell r="P384" t="str">
            <v xml:space="preserve"> y  </v>
          </cell>
          <cell r="Q384">
            <v>3</v>
          </cell>
          <cell r="R384">
            <v>11</v>
          </cell>
        </row>
        <row r="385">
          <cell r="G385">
            <v>1464821070</v>
          </cell>
          <cell r="H385" t="str">
            <v xml:space="preserve"> Baylor College of Medicine Program  </v>
          </cell>
          <cell r="I385" t="str">
            <v xml:space="preserve"> Houston  </v>
          </cell>
          <cell r="J385" t="str">
            <v xml:space="preserve"> Texas  </v>
          </cell>
          <cell r="K385">
            <v>146</v>
          </cell>
          <cell r="L385" t="str">
            <v xml:space="preserve"> Infectious Disease  </v>
          </cell>
          <cell r="M385" t="str">
            <v xml:space="preserve"> CA  </v>
          </cell>
          <cell r="N385" t="str">
            <v xml:space="preserve"> Continued Accreditation  </v>
          </cell>
          <cell r="O385" t="str">
            <v xml:space="preserve"> 22MAY2007  </v>
          </cell>
          <cell r="P385" t="str">
            <v xml:space="preserve"> y  </v>
          </cell>
          <cell r="Q385">
            <v>2</v>
          </cell>
          <cell r="R385">
            <v>8</v>
          </cell>
        </row>
        <row r="386">
          <cell r="G386">
            <v>1484821070</v>
          </cell>
          <cell r="H386" t="str">
            <v xml:space="preserve"> Baylor College of Medicine Program  </v>
          </cell>
          <cell r="I386" t="str">
            <v xml:space="preserve"> Houston  </v>
          </cell>
          <cell r="J386" t="str">
            <v xml:space="preserve"> Texas  </v>
          </cell>
          <cell r="K386">
            <v>148</v>
          </cell>
          <cell r="L386" t="str">
            <v xml:space="preserve"> Nephrology  </v>
          </cell>
          <cell r="M386" t="str">
            <v xml:space="preserve"> CA  </v>
          </cell>
          <cell r="N386" t="str">
            <v xml:space="preserve"> Continued Accreditation  </v>
          </cell>
          <cell r="O386" t="str">
            <v xml:space="preserve"> 18MAY2008  </v>
          </cell>
          <cell r="P386" t="str">
            <v xml:space="preserve"> y  </v>
          </cell>
          <cell r="Q386">
            <v>2</v>
          </cell>
          <cell r="R386">
            <v>11</v>
          </cell>
        </row>
        <row r="387">
          <cell r="G387">
            <v>1504821058</v>
          </cell>
          <cell r="H387" t="str">
            <v xml:space="preserve"> Baylor College of Medicine Program  </v>
          </cell>
          <cell r="I387" t="str">
            <v xml:space="preserve"> Houston  </v>
          </cell>
          <cell r="J387" t="str">
            <v xml:space="preserve"> Texas  </v>
          </cell>
          <cell r="K387">
            <v>150</v>
          </cell>
          <cell r="L387" t="str">
            <v xml:space="preserve"> Rheumatology  </v>
          </cell>
          <cell r="M387" t="str">
            <v xml:space="preserve"> CA  </v>
          </cell>
          <cell r="N387" t="str">
            <v xml:space="preserve"> Continued Accreditation  </v>
          </cell>
          <cell r="O387" t="str">
            <v xml:space="preserve"> 18MAY2008  </v>
          </cell>
          <cell r="P387" t="str">
            <v xml:space="preserve"> y  </v>
          </cell>
          <cell r="Q387">
            <v>2</v>
          </cell>
          <cell r="R387">
            <v>4</v>
          </cell>
        </row>
        <row r="388">
          <cell r="G388">
            <v>1514831040</v>
          </cell>
          <cell r="H388" t="str">
            <v xml:space="preserve"> Baylor College of Medicine Program  </v>
          </cell>
          <cell r="I388" t="str">
            <v xml:space="preserve"> Houston  </v>
          </cell>
          <cell r="J388" t="str">
            <v xml:space="preserve"> Texas  </v>
          </cell>
          <cell r="K388">
            <v>151</v>
          </cell>
          <cell r="L388" t="str">
            <v xml:space="preserve"> Geriatric Medicine  </v>
          </cell>
          <cell r="M388" t="str">
            <v xml:space="preserve"> CA  </v>
          </cell>
          <cell r="N388" t="str">
            <v xml:space="preserve"> Continued Accreditation  </v>
          </cell>
          <cell r="O388" t="str">
            <v xml:space="preserve"> 18MAY2008  </v>
          </cell>
          <cell r="P388" t="str">
            <v xml:space="preserve"> y  </v>
          </cell>
          <cell r="Q388">
            <v>1</v>
          </cell>
          <cell r="R388">
            <v>6</v>
          </cell>
        </row>
        <row r="389">
          <cell r="G389">
            <v>1524821068</v>
          </cell>
          <cell r="H389" t="str">
            <v xml:space="preserve"> Baylor College of Medicine Program  </v>
          </cell>
          <cell r="I389" t="str">
            <v xml:space="preserve"> Houston  </v>
          </cell>
          <cell r="J389" t="str">
            <v xml:space="preserve"> Texas  </v>
          </cell>
          <cell r="K389">
            <v>152</v>
          </cell>
          <cell r="L389" t="str">
            <v xml:space="preserve"> Interventional Cardiology  </v>
          </cell>
          <cell r="M389" t="str">
            <v xml:space="preserve"> CA  </v>
          </cell>
          <cell r="N389" t="str">
            <v xml:space="preserve"> Continued Accreditation  </v>
          </cell>
          <cell r="O389" t="str">
            <v xml:space="preserve"> 18MAY2008  </v>
          </cell>
          <cell r="P389" t="str">
            <v xml:space="preserve"> y  </v>
          </cell>
          <cell r="Q389">
            <v>1</v>
          </cell>
          <cell r="R389">
            <v>4</v>
          </cell>
        </row>
        <row r="390">
          <cell r="G390">
            <v>1524823067</v>
          </cell>
          <cell r="H390" t="str">
            <v xml:space="preserve"> Baylor College of Medicine/St Luke's EpiscopalHospital Program  </v>
          </cell>
          <cell r="I390" t="str">
            <v xml:space="preserve"> Houston  </v>
          </cell>
          <cell r="J390" t="str">
            <v xml:space="preserve"> Texas  </v>
          </cell>
          <cell r="K390">
            <v>152</v>
          </cell>
          <cell r="L390" t="str">
            <v xml:space="preserve"> Interventional Cardiology  </v>
          </cell>
          <cell r="M390" t="str">
            <v xml:space="preserve"> CA  </v>
          </cell>
          <cell r="N390" t="str">
            <v xml:space="preserve"> Continued Accreditation  </v>
          </cell>
          <cell r="O390" t="str">
            <v xml:space="preserve"> 18MAY2008  </v>
          </cell>
          <cell r="P390" t="str">
            <v xml:space="preserve"> y  </v>
          </cell>
          <cell r="Q390">
            <v>1</v>
          </cell>
          <cell r="R390">
            <v>6</v>
          </cell>
        </row>
        <row r="391">
          <cell r="G391">
            <v>1544813073</v>
          </cell>
          <cell r="H391" t="str">
            <v xml:space="preserve"> Baylor College of Medicine/St Luke's EpiscopalHospital Program  </v>
          </cell>
          <cell r="I391" t="str">
            <v xml:space="preserve"> Houston  </v>
          </cell>
          <cell r="J391" t="str">
            <v xml:space="preserve"> Texas  </v>
          </cell>
          <cell r="K391">
            <v>154</v>
          </cell>
          <cell r="L391" t="str">
            <v xml:space="preserve"> Clinical Cardiac Electrophysiology  </v>
          </cell>
          <cell r="M391" t="str">
            <v xml:space="preserve"> CA  </v>
          </cell>
          <cell r="N391" t="str">
            <v xml:space="preserve"> Continued Accreditation  </v>
          </cell>
          <cell r="O391" t="str">
            <v xml:space="preserve"> 18MAY2008  </v>
          </cell>
          <cell r="P391" t="str">
            <v xml:space="preserve"> y  </v>
          </cell>
          <cell r="Q391">
            <v>1</v>
          </cell>
          <cell r="R391">
            <v>2</v>
          </cell>
        </row>
        <row r="392">
          <cell r="G392">
            <v>1554821146</v>
          </cell>
          <cell r="H392" t="str">
            <v xml:space="preserve"> Baylor College of Medicine Program  </v>
          </cell>
          <cell r="I392" t="str">
            <v xml:space="preserve"> Houston  </v>
          </cell>
          <cell r="J392" t="str">
            <v xml:space="preserve"> Texas  </v>
          </cell>
          <cell r="K392">
            <v>155</v>
          </cell>
          <cell r="L392" t="str">
            <v xml:space="preserve"> Hematology and Oncology  </v>
          </cell>
          <cell r="M392" t="str">
            <v xml:space="preserve"> CA  </v>
          </cell>
          <cell r="N392" t="str">
            <v xml:space="preserve"> Continued Accreditation  </v>
          </cell>
          <cell r="O392" t="str">
            <v xml:space="preserve"> 18MAY2008  </v>
          </cell>
          <cell r="P392" t="str">
            <v xml:space="preserve"> y  </v>
          </cell>
          <cell r="Q392">
            <v>3</v>
          </cell>
          <cell r="R392">
            <v>20</v>
          </cell>
        </row>
        <row r="393">
          <cell r="G393">
            <v>1564821084</v>
          </cell>
          <cell r="H393" t="str">
            <v xml:space="preserve"> Baylor College of Medicine Program  </v>
          </cell>
          <cell r="I393" t="str">
            <v xml:space="preserve"> Houston  </v>
          </cell>
          <cell r="J393" t="str">
            <v xml:space="preserve"> Texas  </v>
          </cell>
          <cell r="K393">
            <v>156</v>
          </cell>
          <cell r="L393" t="str">
            <v xml:space="preserve"> Pulmonary Disease and CriticalCare Medicine  </v>
          </cell>
          <cell r="M393" t="str">
            <v xml:space="preserve"> CA  </v>
          </cell>
          <cell r="N393" t="str">
            <v xml:space="preserve"> Continued Accreditation  </v>
          </cell>
          <cell r="O393" t="str">
            <v xml:space="preserve"> 18MAY2008  </v>
          </cell>
          <cell r="P393" t="str">
            <v xml:space="preserve"> y  </v>
          </cell>
          <cell r="Q393">
            <v>3</v>
          </cell>
          <cell r="R393">
            <v>21</v>
          </cell>
        </row>
        <row r="394">
          <cell r="G394">
            <v>1604821084</v>
          </cell>
          <cell r="H394" t="str">
            <v xml:space="preserve"> Baylor College of Medicine Program  </v>
          </cell>
          <cell r="I394" t="str">
            <v xml:space="preserve"> Houston  </v>
          </cell>
          <cell r="J394" t="str">
            <v xml:space="preserve"> Texas  </v>
          </cell>
          <cell r="K394">
            <v>160</v>
          </cell>
          <cell r="L394" t="str">
            <v xml:space="preserve"> Neurological Surgery  </v>
          </cell>
          <cell r="M394" t="str">
            <v xml:space="preserve"> AO  </v>
          </cell>
          <cell r="N394" t="str">
            <v xml:space="preserve"> Continued Accreditation  </v>
          </cell>
          <cell r="O394" t="str">
            <v xml:space="preserve"> 26JAN2007  </v>
          </cell>
          <cell r="P394" t="str">
            <v xml:space="preserve"> y  </v>
          </cell>
          <cell r="Q394">
            <v>5</v>
          </cell>
          <cell r="R394">
            <v>15</v>
          </cell>
        </row>
        <row r="395">
          <cell r="G395">
            <v>1804821110</v>
          </cell>
          <cell r="H395" t="str">
            <v xml:space="preserve"> Baylor College of Medicine Program  </v>
          </cell>
          <cell r="I395" t="str">
            <v xml:space="preserve"> Houston  </v>
          </cell>
          <cell r="J395" t="str">
            <v xml:space="preserve"> Texas  </v>
          </cell>
          <cell r="K395">
            <v>180</v>
          </cell>
          <cell r="L395" t="str">
            <v xml:space="preserve"> Neurology  </v>
          </cell>
          <cell r="M395" t="str">
            <v xml:space="preserve"> AO  </v>
          </cell>
          <cell r="N395" t="str">
            <v xml:space="preserve"> Continued Accreditation  </v>
          </cell>
          <cell r="O395" t="str">
            <v xml:space="preserve"> 06OCT2005  </v>
          </cell>
          <cell r="P395" t="str">
            <v xml:space="preserve"> n  </v>
          </cell>
          <cell r="Q395">
            <v>3</v>
          </cell>
          <cell r="R395">
            <v>30</v>
          </cell>
        </row>
        <row r="396">
          <cell r="G396">
            <v>1854821018</v>
          </cell>
          <cell r="H396" t="str">
            <v xml:space="preserve"> Baylor College of Medicine Program  </v>
          </cell>
          <cell r="I396" t="str">
            <v xml:space="preserve"> Houston  </v>
          </cell>
          <cell r="J396" t="str">
            <v xml:space="preserve"> Texas  </v>
          </cell>
          <cell r="K396">
            <v>185</v>
          </cell>
          <cell r="L396" t="str">
            <v xml:space="preserve"> Child Neurology  </v>
          </cell>
          <cell r="M396" t="str">
            <v xml:space="preserve"> CA  </v>
          </cell>
          <cell r="N396" t="str">
            <v xml:space="preserve"> Continued Accreditation  </v>
          </cell>
          <cell r="O396" t="str">
            <v xml:space="preserve"> 06OCT2005  </v>
          </cell>
          <cell r="P396" t="str">
            <v xml:space="preserve"> y  </v>
          </cell>
          <cell r="Q396">
            <v>3</v>
          </cell>
          <cell r="R396">
            <v>9</v>
          </cell>
        </row>
        <row r="397">
          <cell r="G397">
            <v>1864833003</v>
          </cell>
          <cell r="H397" t="str">
            <v xml:space="preserve"> Baylor College of Medicine Program  </v>
          </cell>
          <cell r="I397" t="str">
            <v xml:space="preserve"> Houston  </v>
          </cell>
          <cell r="J397" t="str">
            <v xml:space="preserve"> Texas  </v>
          </cell>
          <cell r="K397">
            <v>186</v>
          </cell>
          <cell r="L397" t="str">
            <v xml:space="preserve"> Neurodevelopmental Disabilities  </v>
          </cell>
          <cell r="M397" t="str">
            <v xml:space="preserve"> CA  </v>
          </cell>
          <cell r="N397" t="str">
            <v xml:space="preserve"> Continued Accreditation  </v>
          </cell>
          <cell r="O397" t="str">
            <v xml:space="preserve"> 09NOV2006  </v>
          </cell>
          <cell r="P397" t="str">
            <v xml:space="preserve"> y  </v>
          </cell>
          <cell r="Q397">
            <v>4</v>
          </cell>
          <cell r="R397">
            <v>8</v>
          </cell>
        </row>
        <row r="398">
          <cell r="G398">
            <v>1874821037</v>
          </cell>
          <cell r="H398" t="str">
            <v xml:space="preserve"> Baylor College of Medicine Program  </v>
          </cell>
          <cell r="I398" t="str">
            <v xml:space="preserve"> Houston  </v>
          </cell>
          <cell r="J398" t="str">
            <v xml:space="preserve"> Texas  </v>
          </cell>
          <cell r="K398">
            <v>187</v>
          </cell>
          <cell r="L398" t="str">
            <v xml:space="preserve"> Clinical Neurophysiology  </v>
          </cell>
          <cell r="M398" t="str">
            <v xml:space="preserve"> CA  </v>
          </cell>
          <cell r="N398" t="str">
            <v xml:space="preserve"> Continued Accreditation  </v>
          </cell>
          <cell r="O398" t="str">
            <v xml:space="preserve"> 06OCT2005  </v>
          </cell>
          <cell r="P398" t="str">
            <v xml:space="preserve"> y  </v>
          </cell>
          <cell r="Q398">
            <v>1</v>
          </cell>
          <cell r="R398">
            <v>4</v>
          </cell>
        </row>
        <row r="399">
          <cell r="G399">
            <v>1904822007</v>
          </cell>
          <cell r="H399" t="str">
            <v xml:space="preserve"> Baylor College of Medicine Program  </v>
          </cell>
          <cell r="I399" t="str">
            <v xml:space="preserve"> Houston  </v>
          </cell>
          <cell r="J399" t="str">
            <v xml:space="preserve"> Texas  </v>
          </cell>
          <cell r="K399">
            <v>190</v>
          </cell>
          <cell r="L399" t="str">
            <v xml:space="preserve"> Molecular Genetic Pathology  </v>
          </cell>
          <cell r="M399" t="str">
            <v xml:space="preserve"> AO  </v>
          </cell>
          <cell r="N399" t="str">
            <v xml:space="preserve"> Continued Accreditation  </v>
          </cell>
          <cell r="O399" t="str">
            <v xml:space="preserve"> 23OCT2005  </v>
          </cell>
          <cell r="P399" t="str">
            <v xml:space="preserve"> y  </v>
          </cell>
          <cell r="Q399">
            <v>1</v>
          </cell>
          <cell r="R399">
            <v>2</v>
          </cell>
        </row>
        <row r="400">
          <cell r="G400">
            <v>2004821075</v>
          </cell>
          <cell r="H400" t="str">
            <v xml:space="preserve"> Baylor College of Medicine Program  </v>
          </cell>
          <cell r="I400" t="str">
            <v xml:space="preserve"> Houston  </v>
          </cell>
          <cell r="J400" t="str">
            <v xml:space="preserve"> Texas  </v>
          </cell>
          <cell r="K400">
            <v>200</v>
          </cell>
          <cell r="L400" t="str">
            <v xml:space="preserve"> Nuclear Medicine  </v>
          </cell>
          <cell r="M400" t="str">
            <v xml:space="preserve"> CF  </v>
          </cell>
          <cell r="N400" t="str">
            <v xml:space="preserve"> Continued Full Accreditation  </v>
          </cell>
          <cell r="O400" t="str">
            <v xml:space="preserve"> 12NOV2004  </v>
          </cell>
          <cell r="P400" t="str">
            <v xml:space="preserve"> y  </v>
          </cell>
          <cell r="Q400">
            <v>3</v>
          </cell>
          <cell r="R400">
            <v>4</v>
          </cell>
        </row>
        <row r="401">
          <cell r="G401">
            <v>2204831286</v>
          </cell>
          <cell r="H401" t="str">
            <v xml:space="preserve"> Baylor College of Medicine Program  </v>
          </cell>
          <cell r="I401" t="str">
            <v xml:space="preserve"> Houston  </v>
          </cell>
          <cell r="J401" t="str">
            <v xml:space="preserve"> Texas  </v>
          </cell>
          <cell r="K401">
            <v>220</v>
          </cell>
          <cell r="L401" t="str">
            <v xml:space="preserve"> Obstetrics and Gynecology  </v>
          </cell>
          <cell r="M401" t="str">
            <v xml:space="preserve"> CF  </v>
          </cell>
          <cell r="N401" t="str">
            <v xml:space="preserve"> Continued Full Accreditation  </v>
          </cell>
          <cell r="O401" t="str">
            <v xml:space="preserve"> 20JAN2005  </v>
          </cell>
          <cell r="P401" t="str">
            <v xml:space="preserve"> n  </v>
          </cell>
          <cell r="Q401">
            <v>4</v>
          </cell>
          <cell r="R401">
            <v>48</v>
          </cell>
        </row>
        <row r="402">
          <cell r="G402">
            <v>2404821150</v>
          </cell>
          <cell r="H402" t="str">
            <v xml:space="preserve"> Baylor College of Medicine Program  </v>
          </cell>
          <cell r="I402" t="str">
            <v xml:space="preserve"> Houston  </v>
          </cell>
          <cell r="J402" t="str">
            <v xml:space="preserve"> Texas  </v>
          </cell>
          <cell r="K402">
            <v>240</v>
          </cell>
          <cell r="L402" t="str">
            <v xml:space="preserve"> Ophthalmology  </v>
          </cell>
          <cell r="M402" t="str">
            <v xml:space="preserve"> AO  </v>
          </cell>
          <cell r="N402" t="str">
            <v xml:space="preserve"> Continued Accreditation  </v>
          </cell>
          <cell r="O402" t="str">
            <v xml:space="preserve"> 08DEC2006  </v>
          </cell>
          <cell r="P402" t="str">
            <v xml:space="preserve"> y  </v>
          </cell>
          <cell r="Q402">
            <v>3</v>
          </cell>
          <cell r="R402">
            <v>18</v>
          </cell>
        </row>
        <row r="403">
          <cell r="G403">
            <v>2604831049</v>
          </cell>
          <cell r="H403" t="str">
            <v xml:space="preserve"> Baylor College of Medicine Program  </v>
          </cell>
          <cell r="I403" t="str">
            <v xml:space="preserve"> Houston  </v>
          </cell>
          <cell r="J403" t="str">
            <v xml:space="preserve"> Texas  </v>
          </cell>
          <cell r="K403">
            <v>260</v>
          </cell>
          <cell r="L403" t="str">
            <v xml:space="preserve"> Orthopaedic Surgery  </v>
          </cell>
          <cell r="M403" t="str">
            <v xml:space="preserve"> AO  </v>
          </cell>
          <cell r="N403" t="str">
            <v xml:space="preserve"> Continued Accreditation  </v>
          </cell>
          <cell r="O403" t="str">
            <v xml:space="preserve"> 13JAN2007  </v>
          </cell>
          <cell r="P403" t="str">
            <v xml:space="preserve"> n  </v>
          </cell>
          <cell r="Q403">
            <v>5</v>
          </cell>
          <cell r="R403">
            <v>25</v>
          </cell>
        </row>
        <row r="404">
          <cell r="G404">
            <v>2634831002</v>
          </cell>
          <cell r="H404" t="str">
            <v xml:space="preserve"> Baylor College of Medicine Program  </v>
          </cell>
          <cell r="I404" t="str">
            <v xml:space="preserve"> Houston  </v>
          </cell>
          <cell r="J404" t="str">
            <v xml:space="preserve"> Texas  </v>
          </cell>
          <cell r="K404">
            <v>263</v>
          </cell>
          <cell r="L404" t="str">
            <v xml:space="preserve"> Hand Surgery  </v>
          </cell>
          <cell r="M404" t="str">
            <v xml:space="preserve"> AO  </v>
          </cell>
          <cell r="N404" t="str">
            <v xml:space="preserve"> Continued Accreditation  </v>
          </cell>
          <cell r="O404" t="str">
            <v xml:space="preserve"> 09JUN2007  </v>
          </cell>
          <cell r="P404" t="str">
            <v xml:space="preserve"> y  </v>
          </cell>
          <cell r="Q404">
            <v>1</v>
          </cell>
          <cell r="R404">
            <v>1</v>
          </cell>
        </row>
        <row r="405">
          <cell r="G405">
            <v>2654831002</v>
          </cell>
          <cell r="H405" t="str">
            <v xml:space="preserve"> Baylor College of Medicine Program  </v>
          </cell>
          <cell r="I405" t="str">
            <v xml:space="preserve"> Houston  </v>
          </cell>
          <cell r="J405" t="str">
            <v xml:space="preserve"> Texas  </v>
          </cell>
          <cell r="K405">
            <v>265</v>
          </cell>
          <cell r="L405" t="str">
            <v xml:space="preserve"> Pediatric Orthopaedics  </v>
          </cell>
          <cell r="M405" t="str">
            <v xml:space="preserve"> CF  </v>
          </cell>
          <cell r="N405" t="str">
            <v xml:space="preserve"> Continued Full Accreditation  </v>
          </cell>
          <cell r="O405" t="str">
            <v xml:space="preserve"> 25JUN2005  </v>
          </cell>
          <cell r="P405" t="str">
            <v xml:space="preserve"> y  </v>
          </cell>
          <cell r="Q405">
            <v>1</v>
          </cell>
          <cell r="R405">
            <v>2</v>
          </cell>
        </row>
        <row r="406">
          <cell r="G406">
            <v>2674831026</v>
          </cell>
          <cell r="H406" t="str">
            <v xml:space="preserve"> Baylor College of Medicine Program  </v>
          </cell>
          <cell r="I406" t="str">
            <v xml:space="preserve"> Houston  </v>
          </cell>
          <cell r="J406" t="str">
            <v xml:space="preserve"> Texas  </v>
          </cell>
          <cell r="K406">
            <v>267</v>
          </cell>
          <cell r="L406" t="str">
            <v xml:space="preserve"> Orthopaedic Surgery of theSpine  </v>
          </cell>
          <cell r="M406" t="str">
            <v xml:space="preserve"> WD  </v>
          </cell>
          <cell r="N406" t="str">
            <v xml:space="preserve"> Accreditation Withdrawn  </v>
          </cell>
          <cell r="O406" t="str">
            <v xml:space="preserve"> 31JUL2007  </v>
          </cell>
          <cell r="P406" t="str">
            <v xml:space="preserve"> y  </v>
          </cell>
          <cell r="Q406">
            <v>1</v>
          </cell>
          <cell r="R406">
            <v>3</v>
          </cell>
        </row>
        <row r="407">
          <cell r="G407">
            <v>2684831027</v>
          </cell>
          <cell r="H407" t="str">
            <v xml:space="preserve"> Baylor College of Medicine Program  </v>
          </cell>
          <cell r="I407" t="str">
            <v xml:space="preserve"> Houston  </v>
          </cell>
          <cell r="J407" t="str">
            <v xml:space="preserve"> Texas  </v>
          </cell>
          <cell r="K407">
            <v>268</v>
          </cell>
          <cell r="L407" t="str">
            <v xml:space="preserve"> Orthopaedic Sports Medicine  </v>
          </cell>
          <cell r="M407" t="str">
            <v xml:space="preserve"> AO  </v>
          </cell>
          <cell r="N407" t="str">
            <v xml:space="preserve"> Continued Accreditation  </v>
          </cell>
          <cell r="O407" t="str">
            <v xml:space="preserve"> 11JAN2008  </v>
          </cell>
          <cell r="P407" t="str">
            <v xml:space="preserve"> y  </v>
          </cell>
          <cell r="Q407">
            <v>1</v>
          </cell>
          <cell r="R407">
            <v>4</v>
          </cell>
        </row>
        <row r="408">
          <cell r="G408">
            <v>2804831104</v>
          </cell>
          <cell r="H408" t="str">
            <v xml:space="preserve"> Baylor College of Medicine Program  </v>
          </cell>
          <cell r="I408" t="str">
            <v xml:space="preserve"> Houston  </v>
          </cell>
          <cell r="J408" t="str">
            <v xml:space="preserve"> Texas  </v>
          </cell>
          <cell r="K408">
            <v>280</v>
          </cell>
          <cell r="L408" t="str">
            <v xml:space="preserve"> Otolaryngology  </v>
          </cell>
          <cell r="M408" t="str">
            <v xml:space="preserve"> AO  </v>
          </cell>
          <cell r="N408" t="str">
            <v xml:space="preserve"> Continued Accreditation  </v>
          </cell>
          <cell r="O408" t="str">
            <v xml:space="preserve"> 03AUG2007  </v>
          </cell>
          <cell r="P408" t="str">
            <v xml:space="preserve"> n  </v>
          </cell>
          <cell r="Q408">
            <v>5</v>
          </cell>
          <cell r="R408">
            <v>25</v>
          </cell>
        </row>
        <row r="409">
          <cell r="G409">
            <v>2864831015</v>
          </cell>
          <cell r="H409" t="str">
            <v xml:space="preserve"> Baylor College of Medicine Program  </v>
          </cell>
          <cell r="I409" t="str">
            <v xml:space="preserve"> Houston  </v>
          </cell>
          <cell r="J409" t="str">
            <v xml:space="preserve"> Texas  </v>
          </cell>
          <cell r="K409">
            <v>286</v>
          </cell>
          <cell r="L409" t="str">
            <v xml:space="preserve"> Neurotology  </v>
          </cell>
          <cell r="M409" t="str">
            <v xml:space="preserve"> AC  </v>
          </cell>
          <cell r="N409" t="str">
            <v xml:space="preserve"> Accreditation  </v>
          </cell>
          <cell r="O409" t="str">
            <v xml:space="preserve"> 01JUL2005  </v>
          </cell>
          <cell r="P409" t="str">
            <v xml:space="preserve"> y  </v>
          </cell>
          <cell r="Q409">
            <v>2</v>
          </cell>
          <cell r="R409">
            <v>1</v>
          </cell>
        </row>
        <row r="410">
          <cell r="G410">
            <v>2884821005</v>
          </cell>
          <cell r="H410" t="str">
            <v xml:space="preserve"> Baylor College of Medicine Program  </v>
          </cell>
          <cell r="I410" t="str">
            <v xml:space="preserve"> Houston  </v>
          </cell>
          <cell r="J410" t="str">
            <v xml:space="preserve"> Texas  </v>
          </cell>
          <cell r="K410">
            <v>288</v>
          </cell>
          <cell r="L410" t="str">
            <v xml:space="preserve"> Pediatric Otolaryngology  </v>
          </cell>
          <cell r="M410" t="str">
            <v xml:space="preserve"> CA  </v>
          </cell>
          <cell r="N410" t="str">
            <v xml:space="preserve"> Continued Accreditation  </v>
          </cell>
          <cell r="O410" t="str">
            <v xml:space="preserve"> 03AUG2007  </v>
          </cell>
          <cell r="P410" t="str">
            <v xml:space="preserve"> y  </v>
          </cell>
          <cell r="Q410">
            <v>1</v>
          </cell>
          <cell r="R410">
            <v>2</v>
          </cell>
        </row>
        <row r="411">
          <cell r="G411">
            <v>3004831350</v>
          </cell>
          <cell r="H411" t="str">
            <v xml:space="preserve"> Baylor College of Medicine Program  </v>
          </cell>
          <cell r="I411" t="str">
            <v xml:space="preserve"> Houston  </v>
          </cell>
          <cell r="J411" t="str">
            <v xml:space="preserve"> Texas  </v>
          </cell>
          <cell r="K411">
            <v>300</v>
          </cell>
          <cell r="L411" t="str">
            <v xml:space="preserve"> Pathology-Anatomic and Clinical  </v>
          </cell>
          <cell r="M411" t="str">
            <v xml:space="preserve"> AO  </v>
          </cell>
          <cell r="N411" t="str">
            <v xml:space="preserve"> Continued Accreditation  </v>
          </cell>
          <cell r="O411" t="str">
            <v xml:space="preserve"> 27APR2007  </v>
          </cell>
          <cell r="P411" t="str">
            <v xml:space="preserve"> n  </v>
          </cell>
          <cell r="Q411">
            <v>4</v>
          </cell>
          <cell r="R411">
            <v>28</v>
          </cell>
        </row>
        <row r="412">
          <cell r="G412">
            <v>3054831080</v>
          </cell>
          <cell r="H412" t="str">
            <v xml:space="preserve"> Baylor College of Medicine Program  </v>
          </cell>
          <cell r="I412" t="str">
            <v xml:space="preserve"> Houston  </v>
          </cell>
          <cell r="J412" t="str">
            <v xml:space="preserve"> Texas  </v>
          </cell>
          <cell r="K412">
            <v>305</v>
          </cell>
          <cell r="L412" t="str">
            <v xml:space="preserve"> Blood Banking/TransfusionMedicine  </v>
          </cell>
          <cell r="M412" t="str">
            <v xml:space="preserve"> AO  </v>
          </cell>
          <cell r="N412" t="str">
            <v xml:space="preserve"> Continued Accreditation  </v>
          </cell>
          <cell r="O412" t="str">
            <v xml:space="preserve"> 29SEP2006  </v>
          </cell>
          <cell r="P412" t="str">
            <v xml:space="preserve"> y  </v>
          </cell>
          <cell r="Q412">
            <v>1</v>
          </cell>
          <cell r="R412">
            <v>1</v>
          </cell>
        </row>
        <row r="413">
          <cell r="G413">
            <v>3074821023</v>
          </cell>
          <cell r="H413" t="str">
            <v xml:space="preserve"> Baylor College of Medicine Program  </v>
          </cell>
          <cell r="I413" t="str">
            <v xml:space="preserve"> Houston  </v>
          </cell>
          <cell r="J413" t="str">
            <v xml:space="preserve"> Texas  </v>
          </cell>
          <cell r="K413">
            <v>307</v>
          </cell>
          <cell r="L413" t="str">
            <v xml:space="preserve"> Cytopathology  </v>
          </cell>
          <cell r="M413" t="str">
            <v xml:space="preserve"> AO  </v>
          </cell>
          <cell r="N413" t="str">
            <v xml:space="preserve"> Continued Accreditation  </v>
          </cell>
          <cell r="O413" t="str">
            <v xml:space="preserve"> 29SEP2006  </v>
          </cell>
          <cell r="P413" t="str">
            <v xml:space="preserve"> y  </v>
          </cell>
          <cell r="Q413">
            <v>1</v>
          </cell>
          <cell r="R413">
            <v>3</v>
          </cell>
        </row>
        <row r="414">
          <cell r="G414">
            <v>3114821012</v>
          </cell>
          <cell r="H414" t="str">
            <v xml:space="preserve"> Baylor College of Medicine Program  </v>
          </cell>
          <cell r="I414" t="str">
            <v xml:space="preserve"> Houston  </v>
          </cell>
          <cell r="J414" t="str">
            <v xml:space="preserve"> Texas  </v>
          </cell>
          <cell r="K414">
            <v>311</v>
          </cell>
          <cell r="L414" t="str">
            <v xml:space="preserve"> Hematology  </v>
          </cell>
          <cell r="M414" t="str">
            <v xml:space="preserve"> AO  </v>
          </cell>
          <cell r="N414" t="str">
            <v xml:space="preserve"> Continued Accreditation  </v>
          </cell>
          <cell r="O414" t="str">
            <v xml:space="preserve"> 24MAR2006  </v>
          </cell>
          <cell r="P414" t="str">
            <v xml:space="preserve"> y  </v>
          </cell>
          <cell r="Q414">
            <v>1</v>
          </cell>
          <cell r="R414">
            <v>1</v>
          </cell>
        </row>
        <row r="415">
          <cell r="G415">
            <v>3154821047</v>
          </cell>
          <cell r="H415" t="str">
            <v xml:space="preserve"> Baylor College of Medicine Program  </v>
          </cell>
          <cell r="I415" t="str">
            <v xml:space="preserve"> Houston  </v>
          </cell>
          <cell r="J415" t="str">
            <v xml:space="preserve"> Texas  </v>
          </cell>
          <cell r="K415">
            <v>315</v>
          </cell>
          <cell r="L415" t="str">
            <v xml:space="preserve"> Neuropathology  </v>
          </cell>
          <cell r="M415" t="str">
            <v xml:space="preserve"> AO  </v>
          </cell>
          <cell r="N415" t="str">
            <v xml:space="preserve"> Continued Accreditation  </v>
          </cell>
          <cell r="O415" t="str">
            <v xml:space="preserve"> 24MAR2006  </v>
          </cell>
          <cell r="P415" t="str">
            <v xml:space="preserve"> y  </v>
          </cell>
          <cell r="Q415">
            <v>2</v>
          </cell>
          <cell r="R415">
            <v>3</v>
          </cell>
        </row>
        <row r="416">
          <cell r="G416">
            <v>3164831009</v>
          </cell>
          <cell r="H416" t="str">
            <v xml:space="preserve"> Baylor College of Medicine Program  </v>
          </cell>
          <cell r="I416" t="str">
            <v xml:space="preserve"> Houston  </v>
          </cell>
          <cell r="J416" t="str">
            <v xml:space="preserve"> Texas  </v>
          </cell>
          <cell r="K416">
            <v>316</v>
          </cell>
          <cell r="L416" t="str">
            <v xml:space="preserve"> Pediatric Pathology  </v>
          </cell>
          <cell r="M416" t="str">
            <v xml:space="preserve"> AO  </v>
          </cell>
          <cell r="N416" t="str">
            <v xml:space="preserve"> Continued Accreditation  </v>
          </cell>
          <cell r="O416" t="str">
            <v xml:space="preserve"> 24MAR2006  </v>
          </cell>
          <cell r="P416" t="str">
            <v xml:space="preserve"> y  </v>
          </cell>
          <cell r="Q416">
            <v>1</v>
          </cell>
          <cell r="R416">
            <v>2</v>
          </cell>
        </row>
        <row r="417">
          <cell r="G417">
            <v>3204821232</v>
          </cell>
          <cell r="H417" t="str">
            <v xml:space="preserve"> Baylor College of Medicine Program  </v>
          </cell>
          <cell r="I417" t="str">
            <v xml:space="preserve"> Houston  </v>
          </cell>
          <cell r="J417" t="str">
            <v xml:space="preserve"> Texas  </v>
          </cell>
          <cell r="K417">
            <v>320</v>
          </cell>
          <cell r="L417" t="str">
            <v xml:space="preserve"> Pediatrics  </v>
          </cell>
          <cell r="M417" t="str">
            <v xml:space="preserve"> CF  </v>
          </cell>
          <cell r="N417" t="str">
            <v xml:space="preserve"> Continued Full Accreditation  </v>
          </cell>
          <cell r="O417" t="str">
            <v xml:space="preserve"> 06APR2003  </v>
          </cell>
          <cell r="P417" t="str">
            <v xml:space="preserve"> n  </v>
          </cell>
          <cell r="Q417">
            <v>3</v>
          </cell>
          <cell r="R417">
            <v>128</v>
          </cell>
        </row>
        <row r="418">
          <cell r="G418">
            <v>3214821016</v>
          </cell>
          <cell r="H418" t="str">
            <v xml:space="preserve"> Baylor College of Medicine Program  </v>
          </cell>
          <cell r="I418" t="str">
            <v xml:space="preserve"> Houston  </v>
          </cell>
          <cell r="J418" t="str">
            <v xml:space="preserve"> Texas  </v>
          </cell>
          <cell r="K418">
            <v>321</v>
          </cell>
          <cell r="L418" t="str">
            <v xml:space="preserve"> Adolescent Medicine  </v>
          </cell>
          <cell r="M418" t="str">
            <v xml:space="preserve"> CA  </v>
          </cell>
          <cell r="N418" t="str">
            <v xml:space="preserve"> Continued Accreditation  </v>
          </cell>
          <cell r="O418" t="str">
            <v xml:space="preserve"> 19OCT2003  </v>
          </cell>
          <cell r="P418" t="str">
            <v xml:space="preserve"> y  </v>
          </cell>
          <cell r="Q418">
            <v>3</v>
          </cell>
          <cell r="R418">
            <v>3</v>
          </cell>
        </row>
        <row r="419">
          <cell r="G419">
            <v>3234831044</v>
          </cell>
          <cell r="H419" t="str">
            <v xml:space="preserve"> Baylor College of Medicine Program  </v>
          </cell>
          <cell r="I419" t="str">
            <v xml:space="preserve"> Houston  </v>
          </cell>
          <cell r="J419" t="str">
            <v xml:space="preserve"> Texas  </v>
          </cell>
          <cell r="K419">
            <v>323</v>
          </cell>
          <cell r="L419" t="str">
            <v xml:space="preserve"> Pediatric Critical Care Medicine  </v>
          </cell>
          <cell r="M419" t="str">
            <v xml:space="preserve"> CA  </v>
          </cell>
          <cell r="N419" t="str">
            <v xml:space="preserve"> Continued Accreditation  </v>
          </cell>
          <cell r="O419" t="str">
            <v xml:space="preserve"> 06APR2003  </v>
          </cell>
          <cell r="P419" t="str">
            <v xml:space="preserve"> y  </v>
          </cell>
          <cell r="Q419">
            <v>3</v>
          </cell>
          <cell r="R419">
            <v>12</v>
          </cell>
        </row>
        <row r="420">
          <cell r="G420">
            <v>3244831035</v>
          </cell>
          <cell r="H420" t="str">
            <v xml:space="preserve"> Baylor College of Medicine Program  </v>
          </cell>
          <cell r="I420" t="str">
            <v xml:space="preserve"> Houston  </v>
          </cell>
          <cell r="J420" t="str">
            <v xml:space="preserve"> Texas  </v>
          </cell>
          <cell r="K420">
            <v>324</v>
          </cell>
          <cell r="L420" t="str">
            <v xml:space="preserve"> Pediatric Emergency Medicine  </v>
          </cell>
          <cell r="M420" t="str">
            <v xml:space="preserve"> CA  </v>
          </cell>
          <cell r="N420" t="str">
            <v xml:space="preserve"> Continued Accreditation  </v>
          </cell>
          <cell r="O420" t="str">
            <v xml:space="preserve"> 06APR2003  </v>
          </cell>
          <cell r="P420" t="str">
            <v xml:space="preserve"> y  </v>
          </cell>
          <cell r="Q420">
            <v>3</v>
          </cell>
          <cell r="R420">
            <v>15</v>
          </cell>
        </row>
        <row r="421">
          <cell r="G421">
            <v>3254811047</v>
          </cell>
          <cell r="H421" t="str">
            <v xml:space="preserve"> Baylor College of Medicine Program  </v>
          </cell>
          <cell r="I421" t="str">
            <v xml:space="preserve"> Houston  </v>
          </cell>
          <cell r="J421" t="str">
            <v xml:space="preserve"> Texas  </v>
          </cell>
          <cell r="K421">
            <v>325</v>
          </cell>
          <cell r="L421" t="str">
            <v xml:space="preserve"> Pediatric Cardiology  </v>
          </cell>
          <cell r="M421" t="str">
            <v xml:space="preserve"> CA  </v>
          </cell>
          <cell r="N421" t="str">
            <v xml:space="preserve"> Continued Accreditation  </v>
          </cell>
          <cell r="O421" t="str">
            <v xml:space="preserve"> 06APR2003  </v>
          </cell>
          <cell r="P421" t="str">
            <v xml:space="preserve"> y  </v>
          </cell>
          <cell r="Q421">
            <v>3</v>
          </cell>
          <cell r="R421">
            <v>15</v>
          </cell>
        </row>
        <row r="422">
          <cell r="G422">
            <v>3264821051</v>
          </cell>
          <cell r="H422" t="str">
            <v xml:space="preserve"> Baylor College of Medicine Program  </v>
          </cell>
          <cell r="I422" t="str">
            <v xml:space="preserve"> Houston  </v>
          </cell>
          <cell r="J422" t="str">
            <v xml:space="preserve"> Texas  </v>
          </cell>
          <cell r="K422">
            <v>326</v>
          </cell>
          <cell r="L422" t="str">
            <v xml:space="preserve"> Pediatric Endocrinology  </v>
          </cell>
          <cell r="M422" t="str">
            <v xml:space="preserve"> CA  </v>
          </cell>
          <cell r="N422" t="str">
            <v xml:space="preserve"> Continued Accreditation  </v>
          </cell>
          <cell r="O422" t="str">
            <v xml:space="preserve"> 19OCT2003  </v>
          </cell>
          <cell r="P422" t="str">
            <v xml:space="preserve"> y  </v>
          </cell>
          <cell r="Q422">
            <v>3</v>
          </cell>
          <cell r="R422">
            <v>12</v>
          </cell>
        </row>
        <row r="423">
          <cell r="G423">
            <v>3274821037</v>
          </cell>
          <cell r="H423" t="str">
            <v xml:space="preserve"> Baylor College of Medicine Program  </v>
          </cell>
          <cell r="I423" t="str">
            <v xml:space="preserve"> Houston  </v>
          </cell>
          <cell r="J423" t="str">
            <v xml:space="preserve"> Texas  </v>
          </cell>
          <cell r="K423">
            <v>327</v>
          </cell>
          <cell r="L423" t="str">
            <v xml:space="preserve"> Pediatric Hematology/Oncology  </v>
          </cell>
          <cell r="M423" t="str">
            <v xml:space="preserve"> CA  </v>
          </cell>
          <cell r="N423" t="str">
            <v xml:space="preserve"> Continued Accreditation  </v>
          </cell>
          <cell r="O423" t="str">
            <v xml:space="preserve"> 06APR2003  </v>
          </cell>
          <cell r="P423" t="str">
            <v xml:space="preserve"> y  </v>
          </cell>
          <cell r="Q423">
            <v>3</v>
          </cell>
          <cell r="R423">
            <v>18</v>
          </cell>
        </row>
        <row r="424">
          <cell r="G424">
            <v>3284821026</v>
          </cell>
          <cell r="H424" t="str">
            <v xml:space="preserve"> Baylor College of Medicine Program  </v>
          </cell>
          <cell r="I424" t="str">
            <v xml:space="preserve"> Houston  </v>
          </cell>
          <cell r="J424" t="str">
            <v xml:space="preserve"> Texas  </v>
          </cell>
          <cell r="K424">
            <v>328</v>
          </cell>
          <cell r="L424" t="str">
            <v xml:space="preserve"> Pediatric Nephrology  </v>
          </cell>
          <cell r="M424" t="str">
            <v xml:space="preserve"> CA  </v>
          </cell>
          <cell r="N424" t="str">
            <v xml:space="preserve"> Continued Accreditation  </v>
          </cell>
          <cell r="O424" t="str">
            <v xml:space="preserve"> 06APR2003  </v>
          </cell>
          <cell r="P424" t="str">
            <v xml:space="preserve"> y  </v>
          </cell>
          <cell r="Q424">
            <v>3</v>
          </cell>
          <cell r="R424">
            <v>6</v>
          </cell>
        </row>
        <row r="425">
          <cell r="G425">
            <v>3294821057</v>
          </cell>
          <cell r="H425" t="str">
            <v xml:space="preserve"> Baylor College of Medicine Program  </v>
          </cell>
          <cell r="I425" t="str">
            <v xml:space="preserve"> Houston  </v>
          </cell>
          <cell r="J425" t="str">
            <v xml:space="preserve"> Texas  </v>
          </cell>
          <cell r="K425">
            <v>329</v>
          </cell>
          <cell r="L425" t="str">
            <v xml:space="preserve"> Neonatal-Perinatal Medicine  </v>
          </cell>
          <cell r="M425" t="str">
            <v xml:space="preserve"> CA  </v>
          </cell>
          <cell r="N425" t="str">
            <v xml:space="preserve"> Continued Accreditation  </v>
          </cell>
          <cell r="O425" t="str">
            <v xml:space="preserve"> 06APR2003  </v>
          </cell>
          <cell r="P425" t="str">
            <v xml:space="preserve"> y  </v>
          </cell>
          <cell r="Q425">
            <v>3</v>
          </cell>
          <cell r="R425">
            <v>18</v>
          </cell>
        </row>
        <row r="426">
          <cell r="G426">
            <v>3304821029</v>
          </cell>
          <cell r="H426" t="str">
            <v xml:space="preserve"> Baylor College of Medicine Program  </v>
          </cell>
          <cell r="I426" t="str">
            <v xml:space="preserve"> Houston  </v>
          </cell>
          <cell r="J426" t="str">
            <v xml:space="preserve"> Texas  </v>
          </cell>
          <cell r="K426">
            <v>330</v>
          </cell>
          <cell r="L426" t="str">
            <v xml:space="preserve"> Pediatric Pulmonology  </v>
          </cell>
          <cell r="M426" t="str">
            <v xml:space="preserve"> CA  </v>
          </cell>
          <cell r="N426" t="str">
            <v xml:space="preserve"> Continued Accreditation  </v>
          </cell>
          <cell r="O426" t="str">
            <v xml:space="preserve"> 06APR2003  </v>
          </cell>
          <cell r="P426" t="str">
            <v xml:space="preserve"> y  </v>
          </cell>
          <cell r="Q426">
            <v>3</v>
          </cell>
          <cell r="R426">
            <v>6</v>
          </cell>
        </row>
        <row r="427">
          <cell r="G427">
            <v>3314821020</v>
          </cell>
          <cell r="H427" t="str">
            <v xml:space="preserve"> Baylor College of Medicine Program  </v>
          </cell>
          <cell r="I427" t="str">
            <v xml:space="preserve"> Houston  </v>
          </cell>
          <cell r="J427" t="str">
            <v xml:space="preserve"> Texas  </v>
          </cell>
          <cell r="K427">
            <v>331</v>
          </cell>
          <cell r="L427" t="str">
            <v xml:space="preserve"> Pediatric Rheumatology  </v>
          </cell>
          <cell r="M427" t="str">
            <v xml:space="preserve"> CA  </v>
          </cell>
          <cell r="N427" t="str">
            <v xml:space="preserve"> Continued Accreditation  </v>
          </cell>
          <cell r="O427" t="str">
            <v xml:space="preserve"> 23OCT2005  </v>
          </cell>
          <cell r="P427" t="str">
            <v xml:space="preserve"> y  </v>
          </cell>
          <cell r="Q427">
            <v>3</v>
          </cell>
          <cell r="R427">
            <v>3</v>
          </cell>
        </row>
        <row r="428">
          <cell r="G428">
            <v>3324821043</v>
          </cell>
          <cell r="H428" t="str">
            <v xml:space="preserve"> Baylor College of Medicine Program  </v>
          </cell>
          <cell r="I428" t="str">
            <v xml:space="preserve"> Houston  </v>
          </cell>
          <cell r="J428" t="str">
            <v xml:space="preserve"> Texas  </v>
          </cell>
          <cell r="K428">
            <v>332</v>
          </cell>
          <cell r="L428" t="str">
            <v xml:space="preserve"> Pediatric Gastroenterology  </v>
          </cell>
          <cell r="M428" t="str">
            <v xml:space="preserve"> CA  </v>
          </cell>
          <cell r="N428" t="str">
            <v xml:space="preserve"> Continued Accreditation  </v>
          </cell>
          <cell r="O428" t="str">
            <v xml:space="preserve"> 06APR2003  </v>
          </cell>
          <cell r="P428" t="str">
            <v xml:space="preserve"> y  </v>
          </cell>
          <cell r="Q428">
            <v>3</v>
          </cell>
          <cell r="R428">
            <v>8</v>
          </cell>
        </row>
        <row r="429">
          <cell r="G429">
            <v>3334821004</v>
          </cell>
          <cell r="H429" t="str">
            <v xml:space="preserve"> Baylor College of Medicine Program  </v>
          </cell>
          <cell r="I429" t="str">
            <v xml:space="preserve"> Houston  </v>
          </cell>
          <cell r="J429" t="str">
            <v xml:space="preserve"> Texas  </v>
          </cell>
          <cell r="K429">
            <v>333</v>
          </cell>
          <cell r="L429" t="str">
            <v xml:space="preserve"> Pediatric Sports Medicine  </v>
          </cell>
          <cell r="M429" t="str">
            <v xml:space="preserve"> CA  </v>
          </cell>
          <cell r="N429" t="str">
            <v xml:space="preserve"> Continued Accreditation  </v>
          </cell>
          <cell r="O429" t="str">
            <v xml:space="preserve"> 06APR2003  </v>
          </cell>
          <cell r="P429" t="str">
            <v xml:space="preserve"> y  </v>
          </cell>
          <cell r="Q429">
            <v>1</v>
          </cell>
          <cell r="R429">
            <v>2</v>
          </cell>
        </row>
        <row r="430">
          <cell r="G430">
            <v>3354811055</v>
          </cell>
          <cell r="H430" t="str">
            <v xml:space="preserve"> Baylor College of Medicine Program  </v>
          </cell>
          <cell r="I430" t="str">
            <v xml:space="preserve"> Houston  </v>
          </cell>
          <cell r="J430" t="str">
            <v xml:space="preserve"> Texas  </v>
          </cell>
          <cell r="K430">
            <v>335</v>
          </cell>
          <cell r="L430" t="str">
            <v xml:space="preserve"> Pediatric Infectious Diseases  </v>
          </cell>
          <cell r="M430" t="str">
            <v xml:space="preserve"> CA  </v>
          </cell>
          <cell r="N430" t="str">
            <v xml:space="preserve"> Continued Accreditation  </v>
          </cell>
          <cell r="O430" t="str">
            <v xml:space="preserve"> 06APR2003  </v>
          </cell>
          <cell r="P430" t="str">
            <v xml:space="preserve"> y  </v>
          </cell>
          <cell r="Q430">
            <v>3</v>
          </cell>
          <cell r="R430">
            <v>7</v>
          </cell>
        </row>
        <row r="431">
          <cell r="G431">
            <v>3404821066</v>
          </cell>
          <cell r="H431" t="str">
            <v xml:space="preserve"> Baylor College of Medicine Program  </v>
          </cell>
          <cell r="I431" t="str">
            <v xml:space="preserve"> Houston  </v>
          </cell>
          <cell r="J431" t="str">
            <v xml:space="preserve"> Texas  </v>
          </cell>
          <cell r="K431">
            <v>340</v>
          </cell>
          <cell r="L431" t="str">
            <v xml:space="preserve"> Physical Medicine andRehabilitation  </v>
          </cell>
          <cell r="M431" t="str">
            <v xml:space="preserve"> CF  </v>
          </cell>
          <cell r="N431" t="str">
            <v xml:space="preserve"> Continued Full Accreditation  </v>
          </cell>
          <cell r="O431" t="str">
            <v xml:space="preserve"> 17FEB2005  </v>
          </cell>
          <cell r="P431" t="str">
            <v xml:space="preserve"> y  </v>
          </cell>
          <cell r="Q431">
            <v>3</v>
          </cell>
          <cell r="R431">
            <v>39</v>
          </cell>
        </row>
        <row r="432">
          <cell r="G432">
            <v>3454813021</v>
          </cell>
          <cell r="H432" t="str">
            <v xml:space="preserve"> Baylor College of Medicine Program  </v>
          </cell>
          <cell r="I432" t="str">
            <v xml:space="preserve"> Houston  </v>
          </cell>
          <cell r="J432" t="str">
            <v xml:space="preserve"> Texas  </v>
          </cell>
          <cell r="K432">
            <v>345</v>
          </cell>
          <cell r="L432" t="str">
            <v xml:space="preserve"> Spinal Cord Injury Medicine  </v>
          </cell>
          <cell r="M432" t="str">
            <v xml:space="preserve"> CA  </v>
          </cell>
          <cell r="N432" t="str">
            <v xml:space="preserve"> Continued Accreditation  </v>
          </cell>
          <cell r="O432" t="str">
            <v xml:space="preserve"> 17FEB2005  </v>
          </cell>
          <cell r="P432" t="str">
            <v xml:space="preserve"> y  </v>
          </cell>
          <cell r="Q432">
            <v>1</v>
          </cell>
          <cell r="R432">
            <v>1</v>
          </cell>
        </row>
        <row r="433">
          <cell r="G433">
            <v>3604831099</v>
          </cell>
          <cell r="H433" t="str">
            <v xml:space="preserve"> Baylor College of Medicine Program  </v>
          </cell>
          <cell r="I433" t="str">
            <v xml:space="preserve"> Houston  </v>
          </cell>
          <cell r="J433" t="str">
            <v xml:space="preserve"> Texas  </v>
          </cell>
          <cell r="K433">
            <v>360</v>
          </cell>
          <cell r="L433" t="str">
            <v xml:space="preserve"> Plastic Surgery  </v>
          </cell>
          <cell r="M433" t="str">
            <v xml:space="preserve"> AO  </v>
          </cell>
          <cell r="N433" t="str">
            <v xml:space="preserve"> Continued Accreditation  </v>
          </cell>
          <cell r="O433" t="str">
            <v xml:space="preserve"> 03MAY2007  </v>
          </cell>
          <cell r="P433" t="str">
            <v xml:space="preserve"> n  </v>
          </cell>
          <cell r="Q433">
            <v>6</v>
          </cell>
          <cell r="R433">
            <v>18</v>
          </cell>
        </row>
        <row r="434">
          <cell r="G434">
            <v>3634831008</v>
          </cell>
          <cell r="H434" t="str">
            <v xml:space="preserve"> Baylor College of Medicine Program  </v>
          </cell>
          <cell r="I434" t="str">
            <v xml:space="preserve"> Houston  </v>
          </cell>
          <cell r="J434" t="str">
            <v xml:space="preserve"> Texas  </v>
          </cell>
          <cell r="K434">
            <v>363</v>
          </cell>
          <cell r="L434" t="str">
            <v xml:space="preserve"> Hand Surgery  </v>
          </cell>
          <cell r="M434" t="str">
            <v xml:space="preserve"> CA  </v>
          </cell>
          <cell r="N434" t="str">
            <v xml:space="preserve"> Continued Accreditation  </v>
          </cell>
          <cell r="O434" t="str">
            <v xml:space="preserve"> 06NOV2003  </v>
          </cell>
          <cell r="P434" t="str">
            <v xml:space="preserve"> y  </v>
          </cell>
          <cell r="Q434">
            <v>1</v>
          </cell>
          <cell r="R434">
            <v>2</v>
          </cell>
        </row>
        <row r="435">
          <cell r="G435">
            <v>4004821213</v>
          </cell>
          <cell r="H435" t="str">
            <v xml:space="preserve"> Baylor College of Medicine Program  </v>
          </cell>
          <cell r="I435" t="str">
            <v xml:space="preserve"> Houston  </v>
          </cell>
          <cell r="J435" t="str">
            <v xml:space="preserve"> Texas  </v>
          </cell>
          <cell r="K435">
            <v>400</v>
          </cell>
          <cell r="L435" t="str">
            <v xml:space="preserve"> Psychiatry  </v>
          </cell>
          <cell r="M435" t="str">
            <v xml:space="preserve"> CF  </v>
          </cell>
          <cell r="N435" t="str">
            <v xml:space="preserve"> Continued Full Accreditation  </v>
          </cell>
          <cell r="O435" t="str">
            <v xml:space="preserve"> 16APR2004  </v>
          </cell>
          <cell r="P435" t="str">
            <v xml:space="preserve"> n  </v>
          </cell>
          <cell r="Q435">
            <v>4</v>
          </cell>
          <cell r="R435">
            <v>51</v>
          </cell>
        </row>
        <row r="436">
          <cell r="G436">
            <v>4054821125</v>
          </cell>
          <cell r="H436" t="str">
            <v xml:space="preserve"> Baylor College of Medicine Program  </v>
          </cell>
          <cell r="I436" t="str">
            <v xml:space="preserve"> Houston  </v>
          </cell>
          <cell r="J436" t="str">
            <v xml:space="preserve"> Texas  </v>
          </cell>
          <cell r="K436">
            <v>405</v>
          </cell>
          <cell r="L436" t="str">
            <v xml:space="preserve"> Child and Adolescent Psychiatry  </v>
          </cell>
          <cell r="M436" t="str">
            <v xml:space="preserve"> AO  </v>
          </cell>
          <cell r="N436" t="str">
            <v xml:space="preserve"> Continued Accreditation  </v>
          </cell>
          <cell r="O436" t="str">
            <v xml:space="preserve"> 04APR2008  </v>
          </cell>
          <cell r="P436" t="str">
            <v xml:space="preserve"> y  </v>
          </cell>
          <cell r="Q436">
            <v>2</v>
          </cell>
          <cell r="R436">
            <v>8</v>
          </cell>
        </row>
        <row r="437">
          <cell r="G437">
            <v>4204821195</v>
          </cell>
          <cell r="H437" t="str">
            <v xml:space="preserve"> Baylor College of Medicine Program  </v>
          </cell>
          <cell r="I437" t="str">
            <v xml:space="preserve"> Houston  </v>
          </cell>
          <cell r="J437" t="str">
            <v xml:space="preserve"> Texas  </v>
          </cell>
          <cell r="K437">
            <v>420</v>
          </cell>
          <cell r="L437" t="str">
            <v xml:space="preserve"> Radiology-Diagnostic  </v>
          </cell>
          <cell r="M437" t="str">
            <v xml:space="preserve"> AO  </v>
          </cell>
          <cell r="N437" t="str">
            <v xml:space="preserve"> Continued Accreditation  </v>
          </cell>
          <cell r="O437" t="str">
            <v xml:space="preserve"> 13MAR2008  </v>
          </cell>
          <cell r="P437" t="str">
            <v xml:space="preserve"> y  </v>
          </cell>
          <cell r="Q437">
            <v>4</v>
          </cell>
          <cell r="R437">
            <v>44</v>
          </cell>
        </row>
        <row r="438">
          <cell r="G438">
            <v>4234821060</v>
          </cell>
          <cell r="H438" t="str">
            <v xml:space="preserve"> Baylor College of Medicine Program  </v>
          </cell>
          <cell r="I438" t="str">
            <v xml:space="preserve"> Houston  </v>
          </cell>
          <cell r="J438" t="str">
            <v xml:space="preserve"> Texas  </v>
          </cell>
          <cell r="K438">
            <v>423</v>
          </cell>
          <cell r="L438" t="str">
            <v xml:space="preserve"> Neuroradiology  </v>
          </cell>
          <cell r="M438" t="str">
            <v xml:space="preserve"> CA  </v>
          </cell>
          <cell r="N438" t="str">
            <v xml:space="preserve"> Continued Accreditation  </v>
          </cell>
          <cell r="O438" t="str">
            <v xml:space="preserve"> 13MAR2008  </v>
          </cell>
          <cell r="P438" t="str">
            <v xml:space="preserve"> y  </v>
          </cell>
          <cell r="Q438">
            <v>1</v>
          </cell>
          <cell r="R438">
            <v>5</v>
          </cell>
        </row>
        <row r="439">
          <cell r="G439">
            <v>4244821016</v>
          </cell>
          <cell r="H439" t="str">
            <v xml:space="preserve"> Baylor College of Medicine Program  </v>
          </cell>
          <cell r="I439" t="str">
            <v xml:space="preserve"> Houston  </v>
          </cell>
          <cell r="J439" t="str">
            <v xml:space="preserve"> Texas  </v>
          </cell>
          <cell r="K439">
            <v>424</v>
          </cell>
          <cell r="L439" t="str">
            <v xml:space="preserve"> Pediatric Radiology  </v>
          </cell>
          <cell r="M439" t="str">
            <v xml:space="preserve"> CA  </v>
          </cell>
          <cell r="N439" t="str">
            <v xml:space="preserve"> Continued Accreditation  </v>
          </cell>
          <cell r="O439" t="str">
            <v xml:space="preserve"> 13MAR2008  </v>
          </cell>
          <cell r="P439" t="str">
            <v xml:space="preserve"> y  </v>
          </cell>
          <cell r="Q439">
            <v>1</v>
          </cell>
          <cell r="R439">
            <v>3</v>
          </cell>
        </row>
        <row r="440">
          <cell r="G440">
            <v>4304821098</v>
          </cell>
          <cell r="H440" t="str">
            <v xml:space="preserve"> Baylor College of Medicine Program  </v>
          </cell>
          <cell r="I440" t="str">
            <v xml:space="preserve"> Houston  </v>
          </cell>
          <cell r="J440" t="str">
            <v xml:space="preserve"> Texas  </v>
          </cell>
          <cell r="K440">
            <v>430</v>
          </cell>
          <cell r="L440" t="str">
            <v xml:space="preserve"> Radiation Oncology  </v>
          </cell>
          <cell r="M440" t="str">
            <v xml:space="preserve"> AO  </v>
          </cell>
          <cell r="N440" t="str">
            <v xml:space="preserve"> Continued Accreditation  </v>
          </cell>
          <cell r="O440" t="str">
            <v xml:space="preserve"> 26JUL2005  </v>
          </cell>
          <cell r="P440" t="str">
            <v xml:space="preserve"> y  </v>
          </cell>
          <cell r="Q440">
            <v>4</v>
          </cell>
          <cell r="R440">
            <v>8</v>
          </cell>
        </row>
        <row r="441">
          <cell r="G441">
            <v>4404821334</v>
          </cell>
          <cell r="H441" t="str">
            <v xml:space="preserve"> Baylor College of Medicine Program  </v>
          </cell>
          <cell r="I441" t="str">
            <v xml:space="preserve"> Houston  </v>
          </cell>
          <cell r="J441" t="str">
            <v xml:space="preserve"> Texas  </v>
          </cell>
          <cell r="K441">
            <v>440</v>
          </cell>
          <cell r="L441" t="str">
            <v xml:space="preserve"> Surgery  </v>
          </cell>
          <cell r="M441" t="str">
            <v xml:space="preserve"> AO  </v>
          </cell>
          <cell r="N441" t="str">
            <v xml:space="preserve"> Continued Accreditation  </v>
          </cell>
          <cell r="O441" t="str">
            <v xml:space="preserve"> 22JUN2006  </v>
          </cell>
          <cell r="P441" t="str">
            <v xml:space="preserve"> n  </v>
          </cell>
          <cell r="Q441">
            <v>5</v>
          </cell>
          <cell r="R441">
            <v>63</v>
          </cell>
        </row>
        <row r="442">
          <cell r="G442">
            <v>4454821020</v>
          </cell>
          <cell r="H442" t="str">
            <v xml:space="preserve"> Baylor College of Medicine Program  </v>
          </cell>
          <cell r="I442" t="str">
            <v xml:space="preserve"> Houston  </v>
          </cell>
          <cell r="J442" t="str">
            <v xml:space="preserve"> Texas  </v>
          </cell>
          <cell r="K442">
            <v>445</v>
          </cell>
          <cell r="L442" t="str">
            <v xml:space="preserve"> Pediatric Surgery  </v>
          </cell>
          <cell r="M442" t="str">
            <v xml:space="preserve"> AO  </v>
          </cell>
          <cell r="N442" t="str">
            <v xml:space="preserve"> Continued Accreditation  </v>
          </cell>
          <cell r="O442" t="str">
            <v xml:space="preserve"> 27OCT2005  </v>
          </cell>
          <cell r="P442" t="str">
            <v xml:space="preserve"> y  </v>
          </cell>
          <cell r="Q442">
            <v>2</v>
          </cell>
          <cell r="R442">
            <v>2</v>
          </cell>
        </row>
        <row r="443">
          <cell r="G443">
            <v>4504821016</v>
          </cell>
          <cell r="H443" t="str">
            <v xml:space="preserve"> Baylor College of Medicine Program  </v>
          </cell>
          <cell r="I443" t="str">
            <v xml:space="preserve"> Houston  </v>
          </cell>
          <cell r="J443" t="str">
            <v xml:space="preserve"> Texas  </v>
          </cell>
          <cell r="K443">
            <v>450</v>
          </cell>
          <cell r="L443" t="str">
            <v xml:space="preserve"> Vascular Surgery  </v>
          </cell>
          <cell r="M443" t="str">
            <v xml:space="preserve"> AO  </v>
          </cell>
          <cell r="N443" t="str">
            <v xml:space="preserve"> Continued Accreditation  </v>
          </cell>
          <cell r="O443" t="str">
            <v xml:space="preserve"> 22FEB2007  </v>
          </cell>
          <cell r="P443" t="str">
            <v xml:space="preserve"> y  </v>
          </cell>
          <cell r="Q443">
            <v>2</v>
          </cell>
          <cell r="R443">
            <v>4</v>
          </cell>
        </row>
        <row r="444">
          <cell r="G444">
            <v>4604813124</v>
          </cell>
          <cell r="H444" t="str">
            <v xml:space="preserve"> Texas Heart Institute/Baylor College of MedicineProgram  </v>
          </cell>
          <cell r="I444" t="str">
            <v xml:space="preserve"> Houston  </v>
          </cell>
          <cell r="J444" t="str">
            <v xml:space="preserve"> Texas  </v>
          </cell>
          <cell r="K444">
            <v>460</v>
          </cell>
          <cell r="L444" t="str">
            <v xml:space="preserve"> Thoracic Surgery  </v>
          </cell>
          <cell r="M444" t="str">
            <v xml:space="preserve"> I1  </v>
          </cell>
          <cell r="N444" t="str">
            <v xml:space="preserve"> Initial Accreditation  </v>
          </cell>
          <cell r="O444" t="str">
            <v xml:space="preserve"> 01JUL2007  </v>
          </cell>
          <cell r="P444" t="str">
            <v xml:space="preserve"> y  </v>
          </cell>
          <cell r="Q444">
            <v>3</v>
          </cell>
          <cell r="R444">
            <v>12</v>
          </cell>
        </row>
        <row r="445">
          <cell r="G445">
            <v>4604821092</v>
          </cell>
          <cell r="H445" t="str">
            <v xml:space="preserve"> Baylor College of Medicine Program  </v>
          </cell>
          <cell r="I445" t="str">
            <v xml:space="preserve"> Houston  </v>
          </cell>
          <cell r="J445" t="str">
            <v xml:space="preserve"> Texas  </v>
          </cell>
          <cell r="K445">
            <v>460</v>
          </cell>
          <cell r="L445" t="str">
            <v xml:space="preserve"> Thoracic Surgery  </v>
          </cell>
          <cell r="M445" t="str">
            <v xml:space="preserve"> P1  </v>
          </cell>
          <cell r="N445" t="str">
            <v xml:space="preserve"> Probation  </v>
          </cell>
          <cell r="O445" t="str">
            <v xml:space="preserve"> 13JAN2006  </v>
          </cell>
          <cell r="P445" t="str">
            <v xml:space="preserve"> y  </v>
          </cell>
          <cell r="Q445">
            <v>2</v>
          </cell>
          <cell r="R445">
            <v>6</v>
          </cell>
        </row>
        <row r="446">
          <cell r="G446">
            <v>4804821145</v>
          </cell>
          <cell r="H446" t="str">
            <v xml:space="preserve"> Baylor College of Medicine Program  </v>
          </cell>
          <cell r="I446" t="str">
            <v xml:space="preserve"> Houston  </v>
          </cell>
          <cell r="J446" t="str">
            <v xml:space="preserve"> Texas  </v>
          </cell>
          <cell r="K446">
            <v>480</v>
          </cell>
          <cell r="L446" t="str">
            <v xml:space="preserve"> Urology  </v>
          </cell>
          <cell r="M446" t="str">
            <v xml:space="preserve"> AO  </v>
          </cell>
          <cell r="N446" t="str">
            <v xml:space="preserve"> Continued Accreditation  </v>
          </cell>
          <cell r="O446" t="str">
            <v xml:space="preserve"> 02JUN2006  </v>
          </cell>
          <cell r="P446" t="str">
            <v xml:space="preserve"> y  </v>
          </cell>
          <cell r="Q446">
            <v>4</v>
          </cell>
          <cell r="R446">
            <v>16</v>
          </cell>
        </row>
        <row r="447">
          <cell r="G447">
            <v>4854821008</v>
          </cell>
          <cell r="H447" t="str">
            <v xml:space="preserve"> Baylor College of Medicine Program  </v>
          </cell>
          <cell r="I447" t="str">
            <v xml:space="preserve"> Houston  </v>
          </cell>
          <cell r="J447" t="str">
            <v xml:space="preserve"> Texas  </v>
          </cell>
          <cell r="K447">
            <v>485</v>
          </cell>
          <cell r="L447" t="str">
            <v xml:space="preserve"> Pediatric Urology  </v>
          </cell>
          <cell r="M447" t="str">
            <v xml:space="preserve"> CA  </v>
          </cell>
          <cell r="N447" t="str">
            <v xml:space="preserve"> Continued Accreditation  </v>
          </cell>
          <cell r="O447" t="str">
            <v xml:space="preserve"> 02JUN2006  </v>
          </cell>
          <cell r="P447" t="str">
            <v xml:space="preserve"> y  </v>
          </cell>
          <cell r="Q447">
            <v>1</v>
          </cell>
          <cell r="R447">
            <v>1</v>
          </cell>
        </row>
        <row r="448">
          <cell r="G448">
            <v>5204814102</v>
          </cell>
          <cell r="H448" t="str">
            <v xml:space="preserve"> Baylor College of Medicine Program  </v>
          </cell>
          <cell r="I448" t="str">
            <v xml:space="preserve"> Houston  </v>
          </cell>
          <cell r="J448" t="str">
            <v xml:space="preserve"> Texas  </v>
          </cell>
          <cell r="K448">
            <v>520</v>
          </cell>
          <cell r="L448" t="str">
            <v xml:space="preserve"> Sleep Medicine  </v>
          </cell>
          <cell r="M448" t="str">
            <v xml:space="preserve"> AC  </v>
          </cell>
          <cell r="N448" t="str">
            <v xml:space="preserve"> Accreditation  </v>
          </cell>
          <cell r="O448" t="str">
            <v xml:space="preserve"> 01JUL2007  </v>
          </cell>
          <cell r="P448" t="str">
            <v xml:space="preserve"> y  </v>
          </cell>
          <cell r="Q448">
            <v>1</v>
          </cell>
          <cell r="R448">
            <v>4</v>
          </cell>
        </row>
        <row r="449">
          <cell r="G449">
            <v>7004814074</v>
          </cell>
          <cell r="H449" t="str">
            <v xml:space="preserve"> Baylor College of Medicine Program  </v>
          </cell>
          <cell r="I449" t="str">
            <v xml:space="preserve"> Houston  </v>
          </cell>
          <cell r="J449" t="str">
            <v xml:space="preserve"> Texas  </v>
          </cell>
          <cell r="K449">
            <v>700</v>
          </cell>
          <cell r="L449" t="str">
            <v xml:space="preserve"> Internal Medicine/Pediatrics  </v>
          </cell>
          <cell r="M449" t="str">
            <v xml:space="preserve"> AC  </v>
          </cell>
          <cell r="N449" t="str">
            <v xml:space="preserve"> Accreditation  </v>
          </cell>
          <cell r="O449" t="str">
            <v xml:space="preserve"> 01JUL2006  </v>
          </cell>
          <cell r="P449" t="str">
            <v xml:space="preserve"> n  </v>
          </cell>
          <cell r="Q449">
            <v>4</v>
          </cell>
          <cell r="R449">
            <v>32</v>
          </cell>
        </row>
        <row r="450">
          <cell r="G450">
            <v>3104821044</v>
          </cell>
          <cell r="H450" t="str">
            <v xml:space="preserve"> Bexar County Medical Examiner's Office Program  </v>
          </cell>
          <cell r="I450" t="str">
            <v xml:space="preserve"> San Antonio  </v>
          </cell>
          <cell r="J450" t="str">
            <v xml:space="preserve"> Texas  </v>
          </cell>
          <cell r="K450">
            <v>310</v>
          </cell>
          <cell r="L450" t="str">
            <v xml:space="preserve"> Forensic Pathology  </v>
          </cell>
          <cell r="M450" t="str">
            <v xml:space="preserve"> AO  </v>
          </cell>
          <cell r="N450" t="str">
            <v xml:space="preserve"> Continued Accreditation  </v>
          </cell>
          <cell r="O450" t="str">
            <v xml:space="preserve"> 29SEP2006  </v>
          </cell>
          <cell r="P450" t="str">
            <v xml:space="preserve"> y  </v>
          </cell>
          <cell r="Q450">
            <v>1</v>
          </cell>
          <cell r="R450">
            <v>2</v>
          </cell>
        </row>
        <row r="451">
          <cell r="G451">
            <v>604813057</v>
          </cell>
          <cell r="H451" t="str">
            <v xml:space="preserve"> Christus Santa Rosa Health Care Program  </v>
          </cell>
          <cell r="I451" t="str">
            <v xml:space="preserve"> San Antonio  </v>
          </cell>
          <cell r="J451" t="str">
            <v xml:space="preserve"> Texas  </v>
          </cell>
          <cell r="K451">
            <v>60</v>
          </cell>
          <cell r="L451" t="str">
            <v xml:space="preserve"> Colon and Rectal Surgery  </v>
          </cell>
          <cell r="M451" t="str">
            <v xml:space="preserve"> AO  </v>
          </cell>
          <cell r="N451" t="str">
            <v xml:space="preserve"> Continued Accreditation  </v>
          </cell>
          <cell r="O451" t="str">
            <v xml:space="preserve"> 28SEP2007  </v>
          </cell>
          <cell r="P451" t="str">
            <v xml:space="preserve"> y  </v>
          </cell>
          <cell r="Q451">
            <v>1</v>
          </cell>
          <cell r="R451">
            <v>1</v>
          </cell>
        </row>
        <row r="452">
          <cell r="G452">
            <v>1204821616</v>
          </cell>
          <cell r="H452" t="str">
            <v xml:space="preserve"> Christus Santa Rosa Health Care Program  </v>
          </cell>
          <cell r="I452" t="str">
            <v xml:space="preserve"> San Antonio  </v>
          </cell>
          <cell r="J452" t="str">
            <v xml:space="preserve"> Texas  </v>
          </cell>
          <cell r="K452">
            <v>120</v>
          </cell>
          <cell r="L452" t="str">
            <v xml:space="preserve"> Family medicine  </v>
          </cell>
          <cell r="M452" t="str">
            <v xml:space="preserve"> AO  </v>
          </cell>
          <cell r="N452" t="str">
            <v xml:space="preserve"> Continued Accreditation  </v>
          </cell>
          <cell r="O452" t="str">
            <v xml:space="preserve"> 19MAY2008  </v>
          </cell>
          <cell r="P452" t="str">
            <v xml:space="preserve"> n  </v>
          </cell>
          <cell r="Q452">
            <v>3</v>
          </cell>
          <cell r="R452">
            <v>23</v>
          </cell>
        </row>
        <row r="453">
          <cell r="G453">
            <v>1274813103</v>
          </cell>
          <cell r="H453" t="str">
            <v xml:space="preserve"> Christus Santa Rosa Health Care Program  </v>
          </cell>
          <cell r="I453" t="str">
            <v xml:space="preserve"> San Antonio  </v>
          </cell>
          <cell r="J453" t="str">
            <v xml:space="preserve"> Texas  </v>
          </cell>
          <cell r="K453">
            <v>127</v>
          </cell>
          <cell r="L453" t="str">
            <v xml:space="preserve"> Sports Medicine  </v>
          </cell>
          <cell r="M453" t="str">
            <v xml:space="preserve"> AC  </v>
          </cell>
          <cell r="N453" t="str">
            <v xml:space="preserve"> Accreditation  </v>
          </cell>
          <cell r="O453" t="str">
            <v xml:space="preserve"> 01JUL2006  </v>
          </cell>
          <cell r="P453" t="str">
            <v xml:space="preserve"> y  </v>
          </cell>
          <cell r="Q453">
            <v>1</v>
          </cell>
          <cell r="R453">
            <v>1</v>
          </cell>
        </row>
        <row r="454">
          <cell r="G454">
            <v>1204821454</v>
          </cell>
          <cell r="H454" t="str">
            <v xml:space="preserve"> Conroe Medical Education Foundation Program  </v>
          </cell>
          <cell r="I454" t="str">
            <v xml:space="preserve"> Conroe  </v>
          </cell>
          <cell r="J454" t="str">
            <v xml:space="preserve"> Texas  </v>
          </cell>
          <cell r="K454">
            <v>120</v>
          </cell>
          <cell r="L454" t="str">
            <v xml:space="preserve"> Family medicine  </v>
          </cell>
          <cell r="M454" t="str">
            <v xml:space="preserve"> AO  </v>
          </cell>
          <cell r="N454" t="str">
            <v xml:space="preserve"> Continued Accreditation  </v>
          </cell>
          <cell r="O454" t="str">
            <v xml:space="preserve"> 22JAN2007  </v>
          </cell>
          <cell r="P454" t="str">
            <v xml:space="preserve"> n  </v>
          </cell>
          <cell r="Q454">
            <v>3</v>
          </cell>
          <cell r="R454">
            <v>24</v>
          </cell>
        </row>
        <row r="455">
          <cell r="G455">
            <v>1274821102</v>
          </cell>
          <cell r="H455" t="str">
            <v xml:space="preserve"> Conroe Medical Education Foundation Program  </v>
          </cell>
          <cell r="I455" t="str">
            <v xml:space="preserve"> Tomball  </v>
          </cell>
          <cell r="J455" t="str">
            <v xml:space="preserve"> Texas  </v>
          </cell>
          <cell r="K455">
            <v>127</v>
          </cell>
          <cell r="L455" t="str">
            <v xml:space="preserve"> Sports Medicine  </v>
          </cell>
          <cell r="M455" t="str">
            <v xml:space="preserve"> AC  </v>
          </cell>
          <cell r="N455" t="str">
            <v xml:space="preserve"> Accreditation  </v>
          </cell>
          <cell r="O455" t="str">
            <v xml:space="preserve"> 01JUL2006  </v>
          </cell>
          <cell r="P455" t="str">
            <v xml:space="preserve"> y  </v>
          </cell>
          <cell r="Q455">
            <v>1</v>
          </cell>
          <cell r="R455">
            <v>2</v>
          </cell>
        </row>
        <row r="456">
          <cell r="G456">
            <v>3104821080</v>
          </cell>
          <cell r="H456" t="str">
            <v xml:space="preserve"> Harris County Medical Examiner DepartmentProgram  </v>
          </cell>
          <cell r="I456" t="str">
            <v xml:space="preserve"> Houston  </v>
          </cell>
          <cell r="J456" t="str">
            <v xml:space="preserve"> Texas  </v>
          </cell>
          <cell r="K456">
            <v>310</v>
          </cell>
          <cell r="L456" t="str">
            <v xml:space="preserve"> Forensic Pathology  </v>
          </cell>
          <cell r="M456" t="str">
            <v xml:space="preserve"> AO  </v>
          </cell>
          <cell r="N456" t="str">
            <v xml:space="preserve"> Continued Accreditation  </v>
          </cell>
          <cell r="O456" t="str">
            <v xml:space="preserve"> 27APR2007  </v>
          </cell>
          <cell r="P456" t="str">
            <v xml:space="preserve"> y  </v>
          </cell>
          <cell r="Q456">
            <v>1</v>
          </cell>
          <cell r="R456">
            <v>2</v>
          </cell>
        </row>
        <row r="457">
          <cell r="G457">
            <v>1204831304</v>
          </cell>
          <cell r="H457" t="str">
            <v xml:space="preserve"> John Peter Smith Hospital (Tarrant CountyHospital District) Program  </v>
          </cell>
          <cell r="I457" t="str">
            <v xml:space="preserve"> Fort Worth  </v>
          </cell>
          <cell r="J457" t="str">
            <v xml:space="preserve"> Texas  </v>
          </cell>
          <cell r="K457">
            <v>120</v>
          </cell>
          <cell r="L457" t="str">
            <v xml:space="preserve"> Family medicine  </v>
          </cell>
          <cell r="M457" t="str">
            <v xml:space="preserve"> CF  </v>
          </cell>
          <cell r="N457" t="str">
            <v xml:space="preserve"> Continued Full Accreditation  </v>
          </cell>
          <cell r="O457" t="str">
            <v xml:space="preserve"> 24JAN2005  </v>
          </cell>
          <cell r="P457" t="str">
            <v xml:space="preserve"> n  </v>
          </cell>
          <cell r="Q457">
            <v>3</v>
          </cell>
          <cell r="R457">
            <v>72</v>
          </cell>
        </row>
        <row r="458">
          <cell r="G458">
            <v>1254821039</v>
          </cell>
          <cell r="H458" t="str">
            <v xml:space="preserve"> John Peter Smith Hospital (Tarrant CountyHospital District) Program  </v>
          </cell>
          <cell r="I458" t="str">
            <v xml:space="preserve"> Fort Worth  </v>
          </cell>
          <cell r="J458" t="str">
            <v xml:space="preserve"> Texas  </v>
          </cell>
          <cell r="K458">
            <v>125</v>
          </cell>
          <cell r="L458" t="str">
            <v xml:space="preserve"> Geriatric Medicine  </v>
          </cell>
          <cell r="M458" t="str">
            <v xml:space="preserve"> CA  </v>
          </cell>
          <cell r="N458" t="str">
            <v xml:space="preserve"> Continued Accreditation  </v>
          </cell>
          <cell r="O458" t="str">
            <v xml:space="preserve"> 24JAN2005  </v>
          </cell>
          <cell r="P458" t="str">
            <v xml:space="preserve"> y  </v>
          </cell>
          <cell r="Q458">
            <v>1</v>
          </cell>
          <cell r="R458">
            <v>2</v>
          </cell>
        </row>
        <row r="459">
          <cell r="G459">
            <v>1274821073</v>
          </cell>
          <cell r="H459" t="str">
            <v xml:space="preserve"> John Peter Smith Hospital (Tarrant CountyHospital District) Program  </v>
          </cell>
          <cell r="I459" t="str">
            <v xml:space="preserve"> Fort Worth  </v>
          </cell>
          <cell r="J459" t="str">
            <v xml:space="preserve"> Texas  </v>
          </cell>
          <cell r="K459">
            <v>127</v>
          </cell>
          <cell r="L459" t="str">
            <v xml:space="preserve"> Sports Medicine  </v>
          </cell>
          <cell r="M459" t="str">
            <v xml:space="preserve"> CA  </v>
          </cell>
          <cell r="N459" t="str">
            <v xml:space="preserve"> Continued Accreditation  </v>
          </cell>
          <cell r="O459" t="str">
            <v xml:space="preserve"> 24JAN2005  </v>
          </cell>
          <cell r="P459" t="str">
            <v xml:space="preserve"> y  </v>
          </cell>
          <cell r="Q459">
            <v>1</v>
          </cell>
          <cell r="R459">
            <v>6</v>
          </cell>
        </row>
        <row r="460">
          <cell r="G460">
            <v>2204822284</v>
          </cell>
          <cell r="H460" t="str">
            <v xml:space="preserve"> John Peter Smith Hospital (Tarrant CountyHospital District) Program  </v>
          </cell>
          <cell r="I460" t="str">
            <v xml:space="preserve"> Fort Worth  </v>
          </cell>
          <cell r="J460" t="str">
            <v xml:space="preserve"> Texas  </v>
          </cell>
          <cell r="K460">
            <v>220</v>
          </cell>
          <cell r="L460" t="str">
            <v xml:space="preserve"> Obstetrics and Gynecology  </v>
          </cell>
          <cell r="M460" t="str">
            <v xml:space="preserve"> AO  </v>
          </cell>
          <cell r="N460" t="str">
            <v xml:space="preserve"> Continued Accreditation  </v>
          </cell>
          <cell r="O460" t="str">
            <v xml:space="preserve"> 25MAY2006  </v>
          </cell>
          <cell r="P460" t="str">
            <v xml:space="preserve"> n  </v>
          </cell>
          <cell r="Q460">
            <v>4</v>
          </cell>
          <cell r="R460">
            <v>16</v>
          </cell>
        </row>
        <row r="461">
          <cell r="G461">
            <v>2604822100</v>
          </cell>
          <cell r="H461" t="str">
            <v xml:space="preserve"> John Peter Smith Hospital (Tarrant CountyHospital District) Program  </v>
          </cell>
          <cell r="I461" t="str">
            <v xml:space="preserve"> Fort Worth  </v>
          </cell>
          <cell r="J461" t="str">
            <v xml:space="preserve"> Texas  </v>
          </cell>
          <cell r="K461">
            <v>260</v>
          </cell>
          <cell r="L461" t="str">
            <v xml:space="preserve"> Orthopaedic Surgery  </v>
          </cell>
          <cell r="M461" t="str">
            <v xml:space="preserve"> CF  </v>
          </cell>
          <cell r="N461" t="str">
            <v xml:space="preserve"> Continued Full Accreditation  </v>
          </cell>
          <cell r="O461" t="str">
            <v xml:space="preserve"> 26JUN2004  </v>
          </cell>
          <cell r="P461" t="str">
            <v xml:space="preserve"> n  </v>
          </cell>
          <cell r="Q461">
            <v>5</v>
          </cell>
          <cell r="R461">
            <v>20</v>
          </cell>
        </row>
        <row r="462">
          <cell r="G462">
            <v>9994800168</v>
          </cell>
          <cell r="H462" t="str">
            <v xml:space="preserve"> John Peter Smith Hospital (Tarrant CountyHospital District) Program  </v>
          </cell>
          <cell r="I462" t="str">
            <v xml:space="preserve"> Fort Worth  </v>
          </cell>
          <cell r="J462" t="str">
            <v xml:space="preserve"> Texas  </v>
          </cell>
          <cell r="K462">
            <v>999</v>
          </cell>
          <cell r="L462" t="str">
            <v xml:space="preserve"> Transitional Year  </v>
          </cell>
          <cell r="M462" t="str">
            <v xml:space="preserve"> AO  </v>
          </cell>
          <cell r="N462" t="str">
            <v xml:space="preserve"> Continued Accreditation  </v>
          </cell>
          <cell r="O462" t="str">
            <v xml:space="preserve"> 24AUG2006  </v>
          </cell>
          <cell r="P462" t="str">
            <v xml:space="preserve"> n  </v>
          </cell>
          <cell r="Q462">
            <v>1</v>
          </cell>
          <cell r="R462">
            <v>12</v>
          </cell>
        </row>
        <row r="463">
          <cell r="G463">
            <v>1204821307</v>
          </cell>
          <cell r="H463" t="str">
            <v xml:space="preserve"> Memorial Hermann Hospital System Program  </v>
          </cell>
          <cell r="I463" t="str">
            <v xml:space="preserve"> Sugar Land  </v>
          </cell>
          <cell r="J463" t="str">
            <v xml:space="preserve"> Texas  </v>
          </cell>
          <cell r="K463">
            <v>120</v>
          </cell>
          <cell r="L463" t="str">
            <v xml:space="preserve"> Family medicine  </v>
          </cell>
          <cell r="M463" t="str">
            <v xml:space="preserve"> AO  </v>
          </cell>
          <cell r="N463" t="str">
            <v xml:space="preserve"> Continued Accreditation  </v>
          </cell>
          <cell r="O463" t="str">
            <v xml:space="preserve"> 21MAY2007  </v>
          </cell>
          <cell r="P463" t="str">
            <v xml:space="preserve"> n  </v>
          </cell>
          <cell r="Q463">
            <v>3</v>
          </cell>
          <cell r="R463">
            <v>46</v>
          </cell>
        </row>
        <row r="464">
          <cell r="G464">
            <v>1404812417</v>
          </cell>
          <cell r="H464" t="str">
            <v xml:space="preserve"> Methodist Health System Dallas Program  </v>
          </cell>
          <cell r="I464" t="str">
            <v xml:space="preserve"> Dallas  </v>
          </cell>
          <cell r="J464" t="str">
            <v xml:space="preserve"> Texas  </v>
          </cell>
          <cell r="K464">
            <v>140</v>
          </cell>
          <cell r="L464" t="str">
            <v xml:space="preserve"> Internal Medicine  </v>
          </cell>
          <cell r="M464" t="str">
            <v xml:space="preserve"> AO  </v>
          </cell>
          <cell r="N464" t="str">
            <v xml:space="preserve"> Continued Accreditation  </v>
          </cell>
          <cell r="O464" t="str">
            <v xml:space="preserve"> 26JAN2007  </v>
          </cell>
          <cell r="P464" t="str">
            <v xml:space="preserve"> n  </v>
          </cell>
          <cell r="Q464">
            <v>3</v>
          </cell>
          <cell r="R464">
            <v>27</v>
          </cell>
        </row>
        <row r="465">
          <cell r="G465">
            <v>2204831281</v>
          </cell>
          <cell r="H465" t="str">
            <v xml:space="preserve"> Methodist Health System Dallas Program  </v>
          </cell>
          <cell r="I465" t="str">
            <v xml:space="preserve"> Dallas  </v>
          </cell>
          <cell r="J465" t="str">
            <v xml:space="preserve"> Texas  </v>
          </cell>
          <cell r="K465">
            <v>220</v>
          </cell>
          <cell r="L465" t="str">
            <v xml:space="preserve"> Obstetrics and Gynecology  </v>
          </cell>
          <cell r="M465" t="str">
            <v xml:space="preserve"> AO  </v>
          </cell>
          <cell r="N465" t="str">
            <v xml:space="preserve"> Continued Accreditation  </v>
          </cell>
          <cell r="O465" t="str">
            <v xml:space="preserve"> 15MAY2008  </v>
          </cell>
          <cell r="P465" t="str">
            <v xml:space="preserve"> n  </v>
          </cell>
          <cell r="Q465">
            <v>4</v>
          </cell>
          <cell r="R465">
            <v>12</v>
          </cell>
        </row>
        <row r="466">
          <cell r="G466">
            <v>4404812329</v>
          </cell>
          <cell r="H466" t="str">
            <v xml:space="preserve"> Methodist Health System Dallas Program  </v>
          </cell>
          <cell r="I466" t="str">
            <v xml:space="preserve"> Dallas  </v>
          </cell>
          <cell r="J466" t="str">
            <v xml:space="preserve"> Texas  </v>
          </cell>
          <cell r="K466">
            <v>440</v>
          </cell>
          <cell r="L466" t="str">
            <v xml:space="preserve"> Surgery  </v>
          </cell>
          <cell r="M466" t="str">
            <v xml:space="preserve"> AO  </v>
          </cell>
          <cell r="N466" t="str">
            <v xml:space="preserve"> Continued Accreditation  </v>
          </cell>
          <cell r="O466" t="str">
            <v xml:space="preserve"> 28JUN2007  </v>
          </cell>
          <cell r="P466" t="str">
            <v xml:space="preserve"> n  </v>
          </cell>
          <cell r="Q466">
            <v>5</v>
          </cell>
          <cell r="R466">
            <v>15</v>
          </cell>
        </row>
        <row r="467">
          <cell r="G467">
            <v>604821022</v>
          </cell>
          <cell r="H467" t="str">
            <v xml:space="preserve"> Presbyterian Hospital of Dallas Program  </v>
          </cell>
          <cell r="I467" t="str">
            <v xml:space="preserve"> Dallas  </v>
          </cell>
          <cell r="J467" t="str">
            <v xml:space="preserve"> Texas  </v>
          </cell>
          <cell r="K467">
            <v>60</v>
          </cell>
          <cell r="L467" t="str">
            <v xml:space="preserve"> Colon and Rectal Surgery  </v>
          </cell>
          <cell r="M467" t="str">
            <v xml:space="preserve"> AO  </v>
          </cell>
          <cell r="N467" t="str">
            <v xml:space="preserve"> Continued Accreditation  </v>
          </cell>
          <cell r="O467" t="str">
            <v xml:space="preserve"> 28SEP2007  </v>
          </cell>
          <cell r="P467" t="str">
            <v xml:space="preserve"> y  </v>
          </cell>
          <cell r="Q467">
            <v>1</v>
          </cell>
          <cell r="R467">
            <v>1</v>
          </cell>
        </row>
        <row r="468">
          <cell r="G468">
            <v>1404811420</v>
          </cell>
          <cell r="H468" t="str">
            <v xml:space="preserve"> Presbyterian Hospital of Dallas Program  </v>
          </cell>
          <cell r="I468" t="str">
            <v xml:space="preserve"> Dallas  </v>
          </cell>
          <cell r="J468" t="str">
            <v xml:space="preserve"> Texas  </v>
          </cell>
          <cell r="K468">
            <v>140</v>
          </cell>
          <cell r="L468" t="str">
            <v xml:space="preserve"> Internal Medicine  </v>
          </cell>
          <cell r="M468" t="str">
            <v xml:space="preserve"> CF  </v>
          </cell>
          <cell r="N468" t="str">
            <v xml:space="preserve"> Continued Full Accreditation  </v>
          </cell>
          <cell r="O468" t="str">
            <v xml:space="preserve"> 21MAY2004  </v>
          </cell>
          <cell r="P468" t="str">
            <v xml:space="preserve"> n  </v>
          </cell>
          <cell r="Q468">
            <v>3</v>
          </cell>
          <cell r="R468">
            <v>24</v>
          </cell>
        </row>
        <row r="469">
          <cell r="G469">
            <v>175836</v>
          </cell>
          <cell r="H469" t="str">
            <v>San Jacinto Methodist Hospital - Family Practice Residency</v>
          </cell>
          <cell r="I469" t="str">
            <v>Baytown</v>
          </cell>
          <cell r="J469" t="str">
            <v>TX</v>
          </cell>
          <cell r="K469">
            <v>120</v>
          </cell>
          <cell r="L469" t="str">
            <v>Family Practice</v>
          </cell>
          <cell r="M469" t="str">
            <v>AoA</v>
          </cell>
          <cell r="N469" t="str">
            <v>AOA Approved Residency</v>
          </cell>
          <cell r="O469">
            <v>39401</v>
          </cell>
          <cell r="P469" t="str">
            <v>N</v>
          </cell>
          <cell r="Q469">
            <v>3</v>
          </cell>
          <cell r="R469">
            <v>16</v>
          </cell>
        </row>
        <row r="470">
          <cell r="G470">
            <v>1204821432</v>
          </cell>
          <cell r="H470" t="str">
            <v xml:space="preserve"> San Jacinto Methodist Hospital Program  </v>
          </cell>
          <cell r="I470" t="str">
            <v xml:space="preserve"> Baytown  </v>
          </cell>
          <cell r="J470" t="str">
            <v xml:space="preserve"> Texas  </v>
          </cell>
          <cell r="K470">
            <v>120</v>
          </cell>
          <cell r="L470" t="str">
            <v xml:space="preserve"> Family medicine  </v>
          </cell>
          <cell r="M470" t="str">
            <v xml:space="preserve"> CF  </v>
          </cell>
          <cell r="N470" t="str">
            <v xml:space="preserve"> Continued Full Accreditation  </v>
          </cell>
          <cell r="O470" t="str">
            <v xml:space="preserve"> 15SEP2003  </v>
          </cell>
          <cell r="P470" t="str">
            <v xml:space="preserve"> n  </v>
          </cell>
          <cell r="Q470">
            <v>3</v>
          </cell>
          <cell r="R470">
            <v>24</v>
          </cell>
        </row>
        <row r="471">
          <cell r="G471">
            <v>1104813188</v>
          </cell>
          <cell r="H471" t="str">
            <v xml:space="preserve"> Christus Spohn Memorial Hospital Program  </v>
          </cell>
          <cell r="I471" t="str">
            <v xml:space="preserve"> Corpus Christi  </v>
          </cell>
          <cell r="J471" t="str">
            <v xml:space="preserve"> Texas  </v>
          </cell>
          <cell r="K471">
            <v>110</v>
          </cell>
          <cell r="L471" t="str">
            <v xml:space="preserve"> Emergency Medicine  </v>
          </cell>
          <cell r="M471" t="str">
            <v xml:space="preserve"> AO  </v>
          </cell>
          <cell r="N471" t="str">
            <v xml:space="preserve"> Continued Accreditation  </v>
          </cell>
          <cell r="O471" t="str">
            <v xml:space="preserve"> 22FEB2008  </v>
          </cell>
          <cell r="P471" t="str">
            <v xml:space="preserve"> n  </v>
          </cell>
          <cell r="Q471">
            <v>3</v>
          </cell>
          <cell r="R471">
            <v>24</v>
          </cell>
        </row>
        <row r="472">
          <cell r="G472">
            <v>1204822303</v>
          </cell>
          <cell r="H472" t="str">
            <v xml:space="preserve"> Christus Spohn Memorial Hospital Program  </v>
          </cell>
          <cell r="I472" t="str">
            <v xml:space="preserve"> Corpus Christi  </v>
          </cell>
          <cell r="J472" t="str">
            <v xml:space="preserve"> Texas  </v>
          </cell>
          <cell r="K472">
            <v>120</v>
          </cell>
          <cell r="L472" t="str">
            <v xml:space="preserve"> Family medicine  </v>
          </cell>
          <cell r="M472" t="str">
            <v xml:space="preserve"> AO  </v>
          </cell>
          <cell r="N472" t="str">
            <v xml:space="preserve"> Continued Accreditation  </v>
          </cell>
          <cell r="O472" t="str">
            <v xml:space="preserve"> 21JAN2008  </v>
          </cell>
          <cell r="P472" t="str">
            <v xml:space="preserve"> n  </v>
          </cell>
          <cell r="Q472">
            <v>3</v>
          </cell>
          <cell r="R472">
            <v>36</v>
          </cell>
        </row>
        <row r="473">
          <cell r="G473">
            <v>1254813060</v>
          </cell>
          <cell r="H473" t="str">
            <v xml:space="preserve"> Christus Spohn Memorial Hospital Program  </v>
          </cell>
          <cell r="I473" t="str">
            <v xml:space="preserve"> Corpus Christi  </v>
          </cell>
          <cell r="J473" t="str">
            <v xml:space="preserve"> Texas  </v>
          </cell>
          <cell r="K473">
            <v>125</v>
          </cell>
          <cell r="L473" t="str">
            <v xml:space="preserve"> Geriatric Medicine  </v>
          </cell>
          <cell r="M473" t="str">
            <v xml:space="preserve"> AC  </v>
          </cell>
          <cell r="N473" t="str">
            <v xml:space="preserve"> Accreditation  </v>
          </cell>
          <cell r="O473" t="str">
            <v xml:space="preserve"> 01JUL2005  </v>
          </cell>
          <cell r="P473" t="str">
            <v xml:space="preserve"> y  </v>
          </cell>
          <cell r="Q473">
            <v>1</v>
          </cell>
          <cell r="R473">
            <v>1</v>
          </cell>
        </row>
        <row r="474">
          <cell r="G474">
            <v>3804888105</v>
          </cell>
          <cell r="H474" t="str">
            <v xml:space="preserve"> Texas Department of State Health ServicesProgram  </v>
          </cell>
          <cell r="I474" t="str">
            <v xml:space="preserve"> San Antonio  </v>
          </cell>
          <cell r="J474" t="str">
            <v xml:space="preserve"> Texas  </v>
          </cell>
          <cell r="K474">
            <v>380</v>
          </cell>
          <cell r="L474" t="str">
            <v xml:space="preserve"> Preventive Medicine  </v>
          </cell>
          <cell r="M474" t="str">
            <v xml:space="preserve"> CF  </v>
          </cell>
          <cell r="N474" t="str">
            <v xml:space="preserve"> Continued Full Accreditation  </v>
          </cell>
          <cell r="O474" t="str">
            <v xml:space="preserve"> 09OCT2003  </v>
          </cell>
          <cell r="P474" t="str">
            <v xml:space="preserve"> y  </v>
          </cell>
          <cell r="Q474">
            <v>1</v>
          </cell>
          <cell r="R474">
            <v>4</v>
          </cell>
        </row>
        <row r="475">
          <cell r="G475">
            <v>4604821093</v>
          </cell>
          <cell r="H475" t="str">
            <v xml:space="preserve"> Texas Heart Institute Program  </v>
          </cell>
          <cell r="I475" t="str">
            <v xml:space="preserve"> Houston  </v>
          </cell>
          <cell r="J475" t="str">
            <v xml:space="preserve"> Texas  </v>
          </cell>
          <cell r="K475">
            <v>460</v>
          </cell>
          <cell r="L475" t="str">
            <v xml:space="preserve"> Thoracic Surgery  </v>
          </cell>
          <cell r="M475" t="str">
            <v xml:space="preserve"> CF  </v>
          </cell>
          <cell r="N475" t="str">
            <v xml:space="preserve"> Continued Full Accreditation  </v>
          </cell>
          <cell r="O475" t="str">
            <v xml:space="preserve"> 09JUL2004  </v>
          </cell>
          <cell r="P475" t="str">
            <v xml:space="preserve"> y  </v>
          </cell>
          <cell r="Q475">
            <v>2</v>
          </cell>
          <cell r="R475">
            <v>6</v>
          </cell>
        </row>
        <row r="476">
          <cell r="G476">
            <v>1204821593</v>
          </cell>
          <cell r="H476" t="str">
            <v xml:space="preserve"> Valley Baptist Medical Center Program  </v>
          </cell>
          <cell r="I476" t="str">
            <v xml:space="preserve"> Harlingen  </v>
          </cell>
          <cell r="J476" t="str">
            <v xml:space="preserve"> Texas  </v>
          </cell>
          <cell r="K476">
            <v>120</v>
          </cell>
          <cell r="L476" t="str">
            <v xml:space="preserve"> Family medicine  </v>
          </cell>
          <cell r="M476" t="str">
            <v xml:space="preserve"> AO  </v>
          </cell>
          <cell r="N476" t="str">
            <v xml:space="preserve"> Continued Accreditation  </v>
          </cell>
          <cell r="O476" t="str">
            <v xml:space="preserve"> 19SEP2005  </v>
          </cell>
          <cell r="P476" t="str">
            <v xml:space="preserve"> n  </v>
          </cell>
          <cell r="Q476">
            <v>3</v>
          </cell>
          <cell r="R476">
            <v>15</v>
          </cell>
        </row>
        <row r="477">
          <cell r="G477">
            <v>3614821002</v>
          </cell>
          <cell r="H477" t="str">
            <v xml:space="preserve"> World Craniofacial Foundation Program  </v>
          </cell>
          <cell r="I477" t="str">
            <v xml:space="preserve"> Dallas  </v>
          </cell>
          <cell r="J477" t="str">
            <v xml:space="preserve"> Texas  </v>
          </cell>
          <cell r="K477">
            <v>361</v>
          </cell>
          <cell r="L477" t="str">
            <v xml:space="preserve"> Craniofacial Surgery  </v>
          </cell>
          <cell r="M477" t="str">
            <v xml:space="preserve"> CA  </v>
          </cell>
          <cell r="N477" t="str">
            <v xml:space="preserve"> Continued Accreditation  </v>
          </cell>
          <cell r="O477" t="str">
            <v xml:space="preserve"> 06NOV2003  </v>
          </cell>
          <cell r="P477" t="str">
            <v xml:space="preserve"> y  </v>
          </cell>
          <cell r="Q477">
            <v>1</v>
          </cell>
          <cell r="R477">
            <v>2</v>
          </cell>
        </row>
        <row r="478">
          <cell r="G478">
            <v>182993</v>
          </cell>
          <cell r="H478" t="str">
            <v>Texas Heart Institute Allopathic - Cardiothoracic Surgery Residency</v>
          </cell>
          <cell r="I478" t="str">
            <v>Houston</v>
          </cell>
          <cell r="J478" t="str">
            <v>TX</v>
          </cell>
          <cell r="K478">
            <v>460</v>
          </cell>
          <cell r="L478" t="str">
            <v>Cardiothoracic Surgery</v>
          </cell>
          <cell r="M478" t="str">
            <v>AoA</v>
          </cell>
          <cell r="N478" t="str">
            <v>AOA Approved Residency</v>
          </cell>
          <cell r="O478" t="str">
            <v>Not Available</v>
          </cell>
          <cell r="Q478">
            <v>0</v>
          </cell>
          <cell r="R478">
            <v>0</v>
          </cell>
        </row>
        <row r="479">
          <cell r="G479">
            <v>204821077</v>
          </cell>
          <cell r="H479" t="str">
            <v xml:space="preserve"> San Antonio Uniformed Services Health Education Consortium Program  </v>
          </cell>
          <cell r="I479" t="str">
            <v xml:space="preserve"> Lackland AFB  </v>
          </cell>
          <cell r="J479" t="str">
            <v xml:space="preserve"> Texas  </v>
          </cell>
          <cell r="K479">
            <v>20</v>
          </cell>
          <cell r="L479" t="str">
            <v xml:space="preserve"> Allergy and Immunology  </v>
          </cell>
          <cell r="M479" t="str">
            <v xml:space="preserve"> CF  </v>
          </cell>
          <cell r="N479" t="str">
            <v xml:space="preserve"> Continued Full Accreditation  </v>
          </cell>
          <cell r="O479" t="str">
            <v xml:space="preserve"> 19SEP2003  </v>
          </cell>
          <cell r="P479" t="str">
            <v xml:space="preserve"> y  </v>
          </cell>
          <cell r="Q479">
            <v>2</v>
          </cell>
          <cell r="R479">
            <v>7</v>
          </cell>
        </row>
        <row r="480">
          <cell r="G480">
            <v>404821091</v>
          </cell>
          <cell r="H480" t="str">
            <v xml:space="preserve"> San Antonio Uniformed Services Health Education Consortium Program  </v>
          </cell>
          <cell r="I480" t="str">
            <v xml:space="preserve"> Fort Sam Houston  </v>
          </cell>
          <cell r="J480" t="str">
            <v xml:space="preserve"> Texas  </v>
          </cell>
          <cell r="K480">
            <v>40</v>
          </cell>
          <cell r="L480" t="str">
            <v xml:space="preserve"> Anesthesiology  </v>
          </cell>
          <cell r="M480" t="str">
            <v xml:space="preserve"> CF  </v>
          </cell>
          <cell r="N480" t="str">
            <v xml:space="preserve"> Continued Full Accreditation  </v>
          </cell>
          <cell r="O480" t="str">
            <v xml:space="preserve"> 28APR2005  </v>
          </cell>
          <cell r="P480" t="str">
            <v xml:space="preserve"> y  </v>
          </cell>
          <cell r="Q480">
            <v>3</v>
          </cell>
          <cell r="R480">
            <v>42</v>
          </cell>
        </row>
        <row r="481">
          <cell r="G481">
            <v>454821033</v>
          </cell>
          <cell r="H481" t="str">
            <v xml:space="preserve"> San Antonio Uniformed Services Health Education Consortium (WHMC) Program  </v>
          </cell>
          <cell r="I481" t="str">
            <v xml:space="preserve"> Lackland AFB  </v>
          </cell>
          <cell r="J481" t="str">
            <v xml:space="preserve"> Texas  </v>
          </cell>
          <cell r="K481">
            <v>45</v>
          </cell>
          <cell r="L481" t="str">
            <v xml:space="preserve"> Critical Care Medicine  </v>
          </cell>
          <cell r="M481" t="str">
            <v xml:space="preserve"> AC  </v>
          </cell>
          <cell r="N481" t="str">
            <v xml:space="preserve"> Accreditation  </v>
          </cell>
          <cell r="O481" t="str">
            <v xml:space="preserve"> 01JUL2005  </v>
          </cell>
          <cell r="P481" t="str">
            <v xml:space="preserve"> y  </v>
          </cell>
          <cell r="Q481">
            <v>1</v>
          </cell>
          <cell r="R481">
            <v>1</v>
          </cell>
        </row>
        <row r="482">
          <cell r="G482">
            <v>604821021</v>
          </cell>
          <cell r="H482" t="str">
            <v xml:space="preserve"> Baylor University Medical Center Program  </v>
          </cell>
          <cell r="I482" t="str">
            <v xml:space="preserve"> Dallas  </v>
          </cell>
          <cell r="J482" t="str">
            <v xml:space="preserve"> Texas  </v>
          </cell>
          <cell r="K482">
            <v>60</v>
          </cell>
          <cell r="L482" t="str">
            <v xml:space="preserve"> Colon and Rectal Surgery  </v>
          </cell>
          <cell r="M482" t="str">
            <v xml:space="preserve"> AO  </v>
          </cell>
          <cell r="N482" t="str">
            <v xml:space="preserve"> Continued Accreditation  </v>
          </cell>
          <cell r="O482" t="str">
            <v xml:space="preserve"> 23SEP2005  </v>
          </cell>
          <cell r="P482" t="str">
            <v xml:space="preserve"> y  </v>
          </cell>
          <cell r="Q482">
            <v>1</v>
          </cell>
          <cell r="R482">
            <v>2</v>
          </cell>
        </row>
        <row r="483">
          <cell r="G483">
            <v>804821121</v>
          </cell>
          <cell r="H483" t="str">
            <v xml:space="preserve"> San Antonio Uniformed Services Health Education Consortium Program  </v>
          </cell>
          <cell r="I483" t="str">
            <v xml:space="preserve"> Lackland AFB  </v>
          </cell>
          <cell r="J483" t="str">
            <v xml:space="preserve"> Texas  </v>
          </cell>
          <cell r="K483">
            <v>80</v>
          </cell>
          <cell r="L483" t="str">
            <v xml:space="preserve"> Dermatology  </v>
          </cell>
          <cell r="M483" t="str">
            <v xml:space="preserve"> AO  </v>
          </cell>
          <cell r="N483" t="str">
            <v xml:space="preserve"> Continued Accreditation  </v>
          </cell>
          <cell r="O483" t="str">
            <v xml:space="preserve"> 13AUG2006  </v>
          </cell>
          <cell r="P483" t="str">
            <v xml:space="preserve"> y  </v>
          </cell>
          <cell r="Q483">
            <v>3</v>
          </cell>
          <cell r="R483">
            <v>21</v>
          </cell>
        </row>
        <row r="484">
          <cell r="G484">
            <v>1104812048</v>
          </cell>
          <cell r="H484" t="str">
            <v xml:space="preserve"> Darnall Army Medical Center Program  </v>
          </cell>
          <cell r="I484" t="str">
            <v xml:space="preserve"> Fort Hood  </v>
          </cell>
          <cell r="J484" t="str">
            <v xml:space="preserve"> Texas  </v>
          </cell>
          <cell r="K484">
            <v>110</v>
          </cell>
          <cell r="L484" t="str">
            <v xml:space="preserve"> Emergency Medicine  </v>
          </cell>
          <cell r="M484" t="str">
            <v xml:space="preserve"> AO  </v>
          </cell>
          <cell r="N484" t="str">
            <v xml:space="preserve"> Continued Accreditation  </v>
          </cell>
          <cell r="O484" t="str">
            <v xml:space="preserve"> 17FEB2006  </v>
          </cell>
          <cell r="P484" t="str">
            <v xml:space="preserve"> n  </v>
          </cell>
          <cell r="Q484">
            <v>3</v>
          </cell>
          <cell r="R484">
            <v>25</v>
          </cell>
        </row>
        <row r="485">
          <cell r="G485">
            <v>1104821085</v>
          </cell>
          <cell r="H485" t="str">
            <v xml:space="preserve"> San Antonio Uniformed Services Health Education Consortium Program  </v>
          </cell>
          <cell r="I485" t="str">
            <v xml:space="preserve"> Fort Sam Houston  </v>
          </cell>
          <cell r="J485" t="str">
            <v xml:space="preserve"> Texas  </v>
          </cell>
          <cell r="K485">
            <v>110</v>
          </cell>
          <cell r="L485" t="str">
            <v xml:space="preserve"> Emergency Medicine  </v>
          </cell>
          <cell r="M485" t="str">
            <v xml:space="preserve"> AO  </v>
          </cell>
          <cell r="N485" t="str">
            <v xml:space="preserve"> Continued Accreditation  </v>
          </cell>
          <cell r="O485" t="str">
            <v xml:space="preserve"> 16SEP2005  </v>
          </cell>
          <cell r="P485" t="str">
            <v xml:space="preserve"> n  </v>
          </cell>
          <cell r="Q485">
            <v>3</v>
          </cell>
          <cell r="R485">
            <v>48</v>
          </cell>
        </row>
        <row r="486">
          <cell r="G486">
            <v>1204821565</v>
          </cell>
          <cell r="H486" t="str">
            <v xml:space="preserve"> Methodist Hospital (Houston) Program  </v>
          </cell>
          <cell r="I486" t="str">
            <v xml:space="preserve"> Houston  </v>
          </cell>
          <cell r="J486" t="str">
            <v xml:space="preserve"> Texas  </v>
          </cell>
          <cell r="K486">
            <v>120</v>
          </cell>
          <cell r="L486" t="str">
            <v xml:space="preserve"> Family medicine  </v>
          </cell>
          <cell r="M486" t="str">
            <v xml:space="preserve"> P1  </v>
          </cell>
          <cell r="N486" t="str">
            <v xml:space="preserve"> Probation  </v>
          </cell>
          <cell r="O486" t="str">
            <v xml:space="preserve"> 21JAN2008  </v>
          </cell>
          <cell r="P486" t="str">
            <v xml:space="preserve"> n  </v>
          </cell>
          <cell r="Q486">
            <v>3</v>
          </cell>
          <cell r="R486">
            <v>24</v>
          </cell>
        </row>
        <row r="487">
          <cell r="G487">
            <v>1204821574</v>
          </cell>
          <cell r="H487" t="str">
            <v xml:space="preserve"> Baylor Medical Center at Garland Program  </v>
          </cell>
          <cell r="I487" t="str">
            <v xml:space="preserve"> Garland  </v>
          </cell>
          <cell r="J487" t="str">
            <v xml:space="preserve"> Texas  </v>
          </cell>
          <cell r="K487">
            <v>120</v>
          </cell>
          <cell r="L487" t="str">
            <v xml:space="preserve"> Family medicine  </v>
          </cell>
          <cell r="M487" t="str">
            <v xml:space="preserve"> AO  </v>
          </cell>
          <cell r="N487" t="str">
            <v xml:space="preserve"> Continued Accreditation  </v>
          </cell>
          <cell r="O487" t="str">
            <v xml:space="preserve"> 18SEP2006  </v>
          </cell>
          <cell r="P487" t="str">
            <v xml:space="preserve"> n  </v>
          </cell>
          <cell r="Q487">
            <v>3</v>
          </cell>
          <cell r="R487">
            <v>18</v>
          </cell>
        </row>
        <row r="488">
          <cell r="G488">
            <v>1204821657</v>
          </cell>
          <cell r="H488" t="str">
            <v xml:space="preserve"> Darnall Army Medical Center Program  </v>
          </cell>
          <cell r="I488" t="str">
            <v xml:space="preserve"> Fort Hood  </v>
          </cell>
          <cell r="J488" t="str">
            <v xml:space="preserve"> Texas  </v>
          </cell>
          <cell r="K488">
            <v>120</v>
          </cell>
          <cell r="L488" t="str">
            <v xml:space="preserve"> Family medicine  </v>
          </cell>
          <cell r="M488" t="str">
            <v xml:space="preserve"> FA  </v>
          </cell>
          <cell r="N488" t="str">
            <v xml:space="preserve"> Full Accreditation  </v>
          </cell>
          <cell r="O488" t="str">
            <v xml:space="preserve"> 23MAY2005  </v>
          </cell>
          <cell r="P488" t="str">
            <v xml:space="preserve"> n  </v>
          </cell>
          <cell r="Q488">
            <v>3</v>
          </cell>
          <cell r="R488">
            <v>18</v>
          </cell>
        </row>
        <row r="489">
          <cell r="G489">
            <v>1404812003</v>
          </cell>
          <cell r="H489" t="str">
            <v xml:space="preserve"> San Antonio Uniformed Services Health Education Consortium (WHMC) Program  </v>
          </cell>
          <cell r="I489" t="str">
            <v xml:space="preserve"> Lackland AFB  </v>
          </cell>
          <cell r="J489" t="str">
            <v xml:space="preserve"> Texas  </v>
          </cell>
          <cell r="K489">
            <v>140</v>
          </cell>
          <cell r="L489" t="str">
            <v xml:space="preserve"> Internal Medicine  </v>
          </cell>
          <cell r="M489" t="str">
            <v xml:space="preserve"> AO  </v>
          </cell>
          <cell r="N489" t="str">
            <v xml:space="preserve"> Continued Accreditation  </v>
          </cell>
          <cell r="O489" t="str">
            <v xml:space="preserve"> 01OCT2006  </v>
          </cell>
          <cell r="P489" t="str">
            <v xml:space="preserve"> n  </v>
          </cell>
          <cell r="Q489">
            <v>3</v>
          </cell>
          <cell r="R489">
            <v>57</v>
          </cell>
        </row>
        <row r="490">
          <cell r="G490">
            <v>1404812008</v>
          </cell>
          <cell r="H490" t="str">
            <v xml:space="preserve"> William Beaumont Army Medical Center Program  </v>
          </cell>
          <cell r="I490" t="str">
            <v xml:space="preserve"> El Paso  </v>
          </cell>
          <cell r="J490" t="str">
            <v xml:space="preserve"> Texas  </v>
          </cell>
          <cell r="K490">
            <v>140</v>
          </cell>
          <cell r="L490" t="str">
            <v xml:space="preserve"> Internal Medicine  </v>
          </cell>
          <cell r="M490" t="str">
            <v xml:space="preserve"> AO  </v>
          </cell>
          <cell r="N490" t="str">
            <v xml:space="preserve"> Continued Accreditation  </v>
          </cell>
          <cell r="O490" t="str">
            <v xml:space="preserve"> 28JAN2006  </v>
          </cell>
          <cell r="P490" t="str">
            <v xml:space="preserve"> n  </v>
          </cell>
          <cell r="Q490">
            <v>3</v>
          </cell>
          <cell r="R490">
            <v>27</v>
          </cell>
        </row>
        <row r="491">
          <cell r="G491">
            <v>1404812009</v>
          </cell>
          <cell r="H491" t="str">
            <v xml:space="preserve"> San Antonio Uniformed Services Health Education Consortium (BAMC) Program  </v>
          </cell>
          <cell r="I491" t="str">
            <v xml:space="preserve"> Fort Sam Houston  </v>
          </cell>
          <cell r="J491" t="str">
            <v xml:space="preserve"> Texas  </v>
          </cell>
          <cell r="K491">
            <v>140</v>
          </cell>
          <cell r="L491" t="str">
            <v xml:space="preserve"> Internal Medicine  </v>
          </cell>
          <cell r="M491" t="str">
            <v xml:space="preserve"> AO  </v>
          </cell>
          <cell r="N491" t="str">
            <v xml:space="preserve"> Continued Accreditation  </v>
          </cell>
          <cell r="O491" t="str">
            <v xml:space="preserve"> 26JAN2007  </v>
          </cell>
          <cell r="P491" t="str">
            <v xml:space="preserve"> n  </v>
          </cell>
          <cell r="Q491">
            <v>3</v>
          </cell>
          <cell r="R491">
            <v>39</v>
          </cell>
        </row>
        <row r="492">
          <cell r="G492">
            <v>1404813534</v>
          </cell>
          <cell r="H492" t="str">
            <v xml:space="preserve"> Methodist Hospital Program  </v>
          </cell>
          <cell r="I492" t="str">
            <v xml:space="preserve"> Houston  </v>
          </cell>
          <cell r="J492" t="str">
            <v xml:space="preserve"> Texas  </v>
          </cell>
          <cell r="K492">
            <v>140</v>
          </cell>
          <cell r="L492" t="str">
            <v xml:space="preserve"> Internal Medicine  </v>
          </cell>
          <cell r="M492" t="str">
            <v xml:space="preserve"> I1  </v>
          </cell>
          <cell r="N492" t="str">
            <v xml:space="preserve"> Initial Accreditation  </v>
          </cell>
          <cell r="O492" t="str">
            <v xml:space="preserve"> 01JUL2007  </v>
          </cell>
          <cell r="P492" t="str">
            <v xml:space="preserve"> n  </v>
          </cell>
          <cell r="Q492">
            <v>3</v>
          </cell>
          <cell r="R492">
            <v>30</v>
          </cell>
        </row>
        <row r="493">
          <cell r="G493">
            <v>1404831416</v>
          </cell>
          <cell r="H493" t="str">
            <v xml:space="preserve"> Baylor University Medical Center Program  </v>
          </cell>
          <cell r="I493" t="str">
            <v xml:space="preserve"> Dallas  </v>
          </cell>
          <cell r="J493" t="str">
            <v xml:space="preserve"> Texas  </v>
          </cell>
          <cell r="K493">
            <v>140</v>
          </cell>
          <cell r="L493" t="str">
            <v xml:space="preserve"> Internal Medicine  </v>
          </cell>
          <cell r="M493" t="str">
            <v xml:space="preserve"> CF  </v>
          </cell>
          <cell r="N493" t="str">
            <v xml:space="preserve"> Continued Full Accreditation  </v>
          </cell>
          <cell r="O493" t="str">
            <v xml:space="preserve"> 21MAY2004  </v>
          </cell>
          <cell r="P493" t="str">
            <v xml:space="preserve"> n  </v>
          </cell>
          <cell r="Q493">
            <v>3</v>
          </cell>
          <cell r="R493">
            <v>30</v>
          </cell>
        </row>
        <row r="494">
          <cell r="G494">
            <v>1414812177</v>
          </cell>
          <cell r="H494" t="str">
            <v xml:space="preserve"> San Antonio Uniformed Services Health Education Consortium (BAMC) Program  </v>
          </cell>
          <cell r="I494" t="str">
            <v xml:space="preserve"> Fort Sam Houston  </v>
          </cell>
          <cell r="J494" t="str">
            <v xml:space="preserve"> Texas  </v>
          </cell>
          <cell r="K494">
            <v>141</v>
          </cell>
          <cell r="L494" t="str">
            <v xml:space="preserve"> Cardiovascular Disease  </v>
          </cell>
          <cell r="M494" t="str">
            <v xml:space="preserve"> CA  </v>
          </cell>
          <cell r="N494" t="str">
            <v xml:space="preserve"> Continued Accreditation  </v>
          </cell>
          <cell r="O494" t="str">
            <v xml:space="preserve"> 26JAN2007  </v>
          </cell>
          <cell r="P494" t="str">
            <v xml:space="preserve"> y  </v>
          </cell>
          <cell r="Q494">
            <v>3</v>
          </cell>
          <cell r="R494">
            <v>24</v>
          </cell>
        </row>
        <row r="495">
          <cell r="G495">
            <v>1414831176</v>
          </cell>
          <cell r="H495" t="str">
            <v xml:space="preserve"> Baylor University Medical Center Program  </v>
          </cell>
          <cell r="I495" t="str">
            <v xml:space="preserve"> Dallas  </v>
          </cell>
          <cell r="J495" t="str">
            <v xml:space="preserve"> Texas  </v>
          </cell>
          <cell r="K495">
            <v>141</v>
          </cell>
          <cell r="L495" t="str">
            <v xml:space="preserve"> Cardiovascular Disease  </v>
          </cell>
          <cell r="M495" t="str">
            <v xml:space="preserve"> CA  </v>
          </cell>
          <cell r="N495" t="str">
            <v xml:space="preserve"> Continued Accreditation  </v>
          </cell>
          <cell r="O495" t="str">
            <v xml:space="preserve"> 21MAY2004  </v>
          </cell>
          <cell r="P495" t="str">
            <v xml:space="preserve"> y  </v>
          </cell>
          <cell r="Q495">
            <v>3</v>
          </cell>
          <cell r="R495">
            <v>6</v>
          </cell>
        </row>
        <row r="496">
          <cell r="G496">
            <v>1434812048</v>
          </cell>
          <cell r="H496" t="str">
            <v xml:space="preserve"> San Antonio Uniformed Services Health Education Consortium (WHMC) Program  </v>
          </cell>
          <cell r="I496" t="str">
            <v xml:space="preserve"> Lackland AFB  </v>
          </cell>
          <cell r="J496" t="str">
            <v xml:space="preserve"> Texas  </v>
          </cell>
          <cell r="K496">
            <v>143</v>
          </cell>
          <cell r="L496" t="str">
            <v xml:space="preserve"> Endocrinology, Diabetes, andMetabolism  </v>
          </cell>
          <cell r="M496" t="str">
            <v xml:space="preserve"> CA  </v>
          </cell>
          <cell r="N496" t="str">
            <v xml:space="preserve"> Continued Accreditation  </v>
          </cell>
          <cell r="O496" t="str">
            <v xml:space="preserve"> 01OCT2006  </v>
          </cell>
          <cell r="P496" t="str">
            <v xml:space="preserve"> y  </v>
          </cell>
          <cell r="Q496">
            <v>2</v>
          </cell>
          <cell r="R496">
            <v>4</v>
          </cell>
        </row>
        <row r="497">
          <cell r="G497">
            <v>1444812063</v>
          </cell>
          <cell r="H497" t="str">
            <v xml:space="preserve"> San Antonio Uniformed Services Health Education Consortium Program  </v>
          </cell>
          <cell r="I497" t="str">
            <v xml:space="preserve"> Lackland AFB  </v>
          </cell>
          <cell r="J497" t="str">
            <v xml:space="preserve"> Texas  </v>
          </cell>
          <cell r="K497">
            <v>144</v>
          </cell>
          <cell r="L497" t="str">
            <v xml:space="preserve"> Gastroenterology  </v>
          </cell>
          <cell r="M497" t="str">
            <v xml:space="preserve"> CA  </v>
          </cell>
          <cell r="N497" t="str">
            <v xml:space="preserve"> Continued Accreditation  </v>
          </cell>
          <cell r="O497" t="str">
            <v xml:space="preserve"> 01OCT2006  </v>
          </cell>
          <cell r="P497" t="str">
            <v xml:space="preserve"> y  </v>
          </cell>
          <cell r="Q497">
            <v>3</v>
          </cell>
          <cell r="R497">
            <v>14</v>
          </cell>
        </row>
        <row r="498">
          <cell r="G498">
            <v>1444831148</v>
          </cell>
          <cell r="H498" t="str">
            <v xml:space="preserve"> Baylor University Medical Center Program  </v>
          </cell>
          <cell r="I498" t="str">
            <v xml:space="preserve"> Dallas  </v>
          </cell>
          <cell r="J498" t="str">
            <v xml:space="preserve"> Texas  </v>
          </cell>
          <cell r="K498">
            <v>144</v>
          </cell>
          <cell r="L498" t="str">
            <v xml:space="preserve"> Gastroenterology  </v>
          </cell>
          <cell r="M498" t="str">
            <v xml:space="preserve"> CA  </v>
          </cell>
          <cell r="N498" t="str">
            <v xml:space="preserve"> Continued Accreditation  </v>
          </cell>
          <cell r="O498" t="str">
            <v xml:space="preserve"> 21MAY2004  </v>
          </cell>
          <cell r="P498" t="str">
            <v xml:space="preserve"> y  </v>
          </cell>
          <cell r="Q498">
            <v>3</v>
          </cell>
          <cell r="R498">
            <v>6</v>
          </cell>
        </row>
        <row r="499">
          <cell r="G499">
            <v>1464812049</v>
          </cell>
          <cell r="H499" t="str">
            <v xml:space="preserve"> San Antonio Uniformed Services Health Education Consortium (WHMC) Program  </v>
          </cell>
          <cell r="I499" t="str">
            <v xml:space="preserve"> Lackland AFB  </v>
          </cell>
          <cell r="J499" t="str">
            <v xml:space="preserve"> Texas  </v>
          </cell>
          <cell r="K499">
            <v>146</v>
          </cell>
          <cell r="L499" t="str">
            <v xml:space="preserve"> Infectious Disease  </v>
          </cell>
          <cell r="M499" t="str">
            <v xml:space="preserve"> CA  </v>
          </cell>
          <cell r="N499" t="str">
            <v xml:space="preserve"> Continued Accreditation  </v>
          </cell>
          <cell r="O499" t="str">
            <v xml:space="preserve"> 01OCT2006  </v>
          </cell>
          <cell r="P499" t="str">
            <v xml:space="preserve"> y  </v>
          </cell>
          <cell r="Q499">
            <v>2</v>
          </cell>
          <cell r="R499">
            <v>12</v>
          </cell>
        </row>
        <row r="500">
          <cell r="G500">
            <v>1474831076</v>
          </cell>
          <cell r="H500" t="str">
            <v xml:space="preserve"> Baylor University Medical Center Program  </v>
          </cell>
          <cell r="I500" t="str">
            <v xml:space="preserve"> Dallas  </v>
          </cell>
          <cell r="J500" t="str">
            <v xml:space="preserve"> Texas  </v>
          </cell>
          <cell r="K500">
            <v>147</v>
          </cell>
          <cell r="L500" t="str">
            <v xml:space="preserve"> Oncology  </v>
          </cell>
          <cell r="M500" t="str">
            <v xml:space="preserve"> CA  </v>
          </cell>
          <cell r="N500" t="str">
            <v xml:space="preserve"> Continued Accreditation  </v>
          </cell>
          <cell r="O500" t="str">
            <v xml:space="preserve"> 21MAY2004  </v>
          </cell>
          <cell r="P500" t="str">
            <v xml:space="preserve"> y  </v>
          </cell>
          <cell r="Q500">
            <v>2</v>
          </cell>
          <cell r="R500">
            <v>5</v>
          </cell>
        </row>
        <row r="501">
          <cell r="G501">
            <v>1484821188</v>
          </cell>
          <cell r="H501" t="str">
            <v xml:space="preserve"> Baylor University Medical Center Program  </v>
          </cell>
          <cell r="I501" t="str">
            <v xml:space="preserve"> Dallas  </v>
          </cell>
          <cell r="J501" t="str">
            <v xml:space="preserve"> Texas  </v>
          </cell>
          <cell r="K501">
            <v>148</v>
          </cell>
          <cell r="L501" t="str">
            <v xml:space="preserve"> Nephrology  </v>
          </cell>
          <cell r="M501" t="str">
            <v xml:space="preserve"> AC  </v>
          </cell>
          <cell r="N501" t="str">
            <v xml:space="preserve"> Accreditation  </v>
          </cell>
          <cell r="O501" t="str">
            <v xml:space="preserve"> 01JUL2005  </v>
          </cell>
          <cell r="P501" t="str">
            <v xml:space="preserve"> y  </v>
          </cell>
          <cell r="Q501">
            <v>2</v>
          </cell>
          <cell r="R501">
            <v>3</v>
          </cell>
        </row>
        <row r="502">
          <cell r="G502">
            <v>1504812065</v>
          </cell>
          <cell r="H502" t="str">
            <v xml:space="preserve"> San Antonio Uniformed Services Health Education Consortium (WHMC) Program  </v>
          </cell>
          <cell r="I502" t="str">
            <v xml:space="preserve"> Fort Sam Houston  </v>
          </cell>
          <cell r="J502" t="str">
            <v xml:space="preserve"> Texas  </v>
          </cell>
          <cell r="K502">
            <v>150</v>
          </cell>
          <cell r="L502" t="str">
            <v xml:space="preserve"> Rheumatology  </v>
          </cell>
          <cell r="M502" t="str">
            <v xml:space="preserve"> CA  </v>
          </cell>
          <cell r="N502" t="str">
            <v xml:space="preserve"> Continued Accreditation  </v>
          </cell>
          <cell r="O502" t="str">
            <v xml:space="preserve"> 01OCT2006  </v>
          </cell>
          <cell r="P502" t="str">
            <v xml:space="preserve"> y  </v>
          </cell>
          <cell r="Q502">
            <v>2</v>
          </cell>
          <cell r="R502">
            <v>4</v>
          </cell>
        </row>
        <row r="503">
          <cell r="G503">
            <v>1524831132</v>
          </cell>
          <cell r="H503" t="str">
            <v xml:space="preserve"> Baylor University Medical Center Program  </v>
          </cell>
          <cell r="I503" t="str">
            <v xml:space="preserve"> Dallas  </v>
          </cell>
          <cell r="J503" t="str">
            <v xml:space="preserve"> Texas  </v>
          </cell>
          <cell r="K503">
            <v>152</v>
          </cell>
          <cell r="L503" t="str">
            <v xml:space="preserve"> Interventional Cardiology  </v>
          </cell>
          <cell r="M503" t="str">
            <v xml:space="preserve"> AC  </v>
          </cell>
          <cell r="N503" t="str">
            <v xml:space="preserve"> Accreditation  </v>
          </cell>
          <cell r="O503" t="str">
            <v xml:space="preserve"> 01JUL2003  </v>
          </cell>
          <cell r="P503" t="str">
            <v xml:space="preserve"> y  </v>
          </cell>
          <cell r="Q503">
            <v>1</v>
          </cell>
          <cell r="R503">
            <v>1</v>
          </cell>
        </row>
        <row r="504">
          <cell r="G504">
            <v>1544812100</v>
          </cell>
          <cell r="H504" t="str">
            <v xml:space="preserve"> Baylor University Medical Center Program  </v>
          </cell>
          <cell r="I504" t="str">
            <v xml:space="preserve"> Dallas  </v>
          </cell>
          <cell r="J504" t="str">
            <v xml:space="preserve"> Texas  </v>
          </cell>
          <cell r="K504">
            <v>154</v>
          </cell>
          <cell r="L504" t="str">
            <v xml:space="preserve"> Clinical Cardiac Electrophysiology  </v>
          </cell>
          <cell r="M504" t="str">
            <v xml:space="preserve"> AC  </v>
          </cell>
          <cell r="N504" t="str">
            <v xml:space="preserve"> Accreditation  </v>
          </cell>
          <cell r="O504" t="str">
            <v xml:space="preserve"> 01JUL2003  </v>
          </cell>
          <cell r="P504" t="str">
            <v xml:space="preserve"> y  </v>
          </cell>
          <cell r="Q504">
            <v>1</v>
          </cell>
          <cell r="R504">
            <v>1</v>
          </cell>
        </row>
        <row r="505">
          <cell r="G505">
            <v>1554831067</v>
          </cell>
          <cell r="H505" t="str">
            <v xml:space="preserve"> San Antonio Uniformed Services Health Education Consortium (BAMC) Program  </v>
          </cell>
          <cell r="I505" t="str">
            <v xml:space="preserve"> Lackland AFB  </v>
          </cell>
          <cell r="J505" t="str">
            <v xml:space="preserve"> Texas  </v>
          </cell>
          <cell r="K505">
            <v>155</v>
          </cell>
          <cell r="L505" t="str">
            <v xml:space="preserve"> Hematology and Oncology  </v>
          </cell>
          <cell r="M505" t="str">
            <v xml:space="preserve"> CA  </v>
          </cell>
          <cell r="N505" t="str">
            <v xml:space="preserve"> Continued Accreditation  </v>
          </cell>
          <cell r="O505" t="str">
            <v xml:space="preserve"> 26JAN2007  </v>
          </cell>
          <cell r="P505" t="str">
            <v xml:space="preserve"> y  </v>
          </cell>
          <cell r="Q505">
            <v>3</v>
          </cell>
          <cell r="R505">
            <v>12</v>
          </cell>
        </row>
        <row r="506">
          <cell r="G506">
            <v>1564821070</v>
          </cell>
          <cell r="H506" t="str">
            <v xml:space="preserve"> San Antonio Uniformed Services Health Education Consortium (BAMC) Program  </v>
          </cell>
          <cell r="I506" t="str">
            <v xml:space="preserve"> Lackland AFB  </v>
          </cell>
          <cell r="J506" t="str">
            <v xml:space="preserve"> Texas  </v>
          </cell>
          <cell r="K506">
            <v>156</v>
          </cell>
          <cell r="L506" t="str">
            <v xml:space="preserve"> Pulmonary Disease and CriticalCare Medicine  </v>
          </cell>
          <cell r="M506" t="str">
            <v xml:space="preserve"> CA  </v>
          </cell>
          <cell r="N506" t="str">
            <v xml:space="preserve"> Continued Accreditation  </v>
          </cell>
          <cell r="O506" t="str">
            <v xml:space="preserve"> 26JAN2007  </v>
          </cell>
          <cell r="P506" t="str">
            <v xml:space="preserve"> y  </v>
          </cell>
          <cell r="Q506">
            <v>3</v>
          </cell>
          <cell r="R506">
            <v>12</v>
          </cell>
        </row>
        <row r="507">
          <cell r="G507">
            <v>1584814007</v>
          </cell>
          <cell r="H507" t="str">
            <v xml:space="preserve"> Baylor University Medical Center Program  </v>
          </cell>
          <cell r="I507" t="str">
            <v xml:space="preserve"> Dallas  </v>
          </cell>
          <cell r="J507" t="str">
            <v xml:space="preserve"> Texas  </v>
          </cell>
          <cell r="K507">
            <v>158</v>
          </cell>
          <cell r="L507" t="str">
            <v xml:space="preserve"> Transplant hepatology  </v>
          </cell>
          <cell r="M507" t="str">
            <v xml:space="preserve"> AC  </v>
          </cell>
          <cell r="N507" t="str">
            <v xml:space="preserve"> Accreditation  </v>
          </cell>
          <cell r="O507" t="str">
            <v xml:space="preserve"> 01JUL2007  </v>
          </cell>
          <cell r="P507" t="str">
            <v xml:space="preserve"> y  </v>
          </cell>
          <cell r="Q507">
            <v>1</v>
          </cell>
          <cell r="R507">
            <v>2</v>
          </cell>
        </row>
        <row r="508">
          <cell r="G508">
            <v>1604812123</v>
          </cell>
          <cell r="H508" t="str">
            <v xml:space="preserve"> Methodist Hospital (Houston) Program  </v>
          </cell>
          <cell r="I508" t="str">
            <v xml:space="preserve"> Houston  </v>
          </cell>
          <cell r="J508" t="str">
            <v xml:space="preserve"> Texas  </v>
          </cell>
          <cell r="K508">
            <v>160</v>
          </cell>
          <cell r="L508" t="str">
            <v xml:space="preserve"> Neurological Surgery  </v>
          </cell>
          <cell r="M508" t="str">
            <v xml:space="preserve"> AO  </v>
          </cell>
          <cell r="N508" t="str">
            <v xml:space="preserve"> Continued Accreditation  </v>
          </cell>
          <cell r="O508" t="str">
            <v xml:space="preserve"> 22JUN2007  </v>
          </cell>
          <cell r="P508" t="str">
            <v xml:space="preserve"> y  </v>
          </cell>
          <cell r="Q508">
            <v>5</v>
          </cell>
          <cell r="R508">
            <v>5</v>
          </cell>
        </row>
        <row r="509">
          <cell r="G509">
            <v>1804821127</v>
          </cell>
          <cell r="H509" t="str">
            <v xml:space="preserve"> San Antonio Uniformed Services Health Education Consortium Program  </v>
          </cell>
          <cell r="I509" t="str">
            <v xml:space="preserve"> Lackland AFB  </v>
          </cell>
          <cell r="J509" t="str">
            <v xml:space="preserve"> Texas  </v>
          </cell>
          <cell r="K509">
            <v>180</v>
          </cell>
          <cell r="L509" t="str">
            <v xml:space="preserve"> Neurology  </v>
          </cell>
          <cell r="M509" t="str">
            <v xml:space="preserve"> CF  </v>
          </cell>
          <cell r="N509" t="str">
            <v xml:space="preserve"> Continued Full Accreditation  </v>
          </cell>
          <cell r="O509" t="str">
            <v xml:space="preserve"> 20NOV2003  </v>
          </cell>
          <cell r="P509" t="str">
            <v xml:space="preserve"> n  </v>
          </cell>
          <cell r="Q509">
            <v>3</v>
          </cell>
          <cell r="R509">
            <v>6</v>
          </cell>
        </row>
        <row r="510">
          <cell r="G510">
            <v>2204821356</v>
          </cell>
          <cell r="H510" t="str">
            <v xml:space="preserve"> San Antonio Uniformed Services Health Education Consortium Program  </v>
          </cell>
          <cell r="I510" t="str">
            <v xml:space="preserve"> Lackland AFB  </v>
          </cell>
          <cell r="J510" t="str">
            <v xml:space="preserve"> Texas  </v>
          </cell>
          <cell r="K510">
            <v>220</v>
          </cell>
          <cell r="L510" t="str">
            <v xml:space="preserve"> Obstetrics and Gynecology  </v>
          </cell>
          <cell r="M510" t="str">
            <v xml:space="preserve"> AO  </v>
          </cell>
          <cell r="N510" t="str">
            <v xml:space="preserve"> Continued Accreditation  </v>
          </cell>
          <cell r="O510" t="str">
            <v xml:space="preserve"> 25MAY2006  </v>
          </cell>
          <cell r="P510" t="str">
            <v xml:space="preserve"> n  </v>
          </cell>
          <cell r="Q510">
            <v>4</v>
          </cell>
          <cell r="R510">
            <v>24</v>
          </cell>
        </row>
        <row r="511">
          <cell r="G511">
            <v>2204831280</v>
          </cell>
          <cell r="H511" t="str">
            <v xml:space="preserve"> Baylor University Medical Center Program  </v>
          </cell>
          <cell r="I511" t="str">
            <v xml:space="preserve"> Dallas  </v>
          </cell>
          <cell r="J511" t="str">
            <v xml:space="preserve"> Texas  </v>
          </cell>
          <cell r="K511">
            <v>220</v>
          </cell>
          <cell r="L511" t="str">
            <v xml:space="preserve"> Obstetrics and Gynecology  </v>
          </cell>
          <cell r="M511" t="str">
            <v xml:space="preserve"> AO  </v>
          </cell>
          <cell r="N511" t="str">
            <v xml:space="preserve"> Continued Accreditation  </v>
          </cell>
          <cell r="O511" t="str">
            <v xml:space="preserve"> 06OCT2005  </v>
          </cell>
          <cell r="P511" t="str">
            <v xml:space="preserve"> n  </v>
          </cell>
          <cell r="Q511">
            <v>4</v>
          </cell>
          <cell r="R511">
            <v>20</v>
          </cell>
        </row>
        <row r="512">
          <cell r="G512">
            <v>2204831288</v>
          </cell>
          <cell r="H512" t="str">
            <v xml:space="preserve"> Methodist Hospital (Houston) Program  </v>
          </cell>
          <cell r="I512" t="str">
            <v xml:space="preserve"> Houston  </v>
          </cell>
          <cell r="J512" t="str">
            <v xml:space="preserve"> Texas  </v>
          </cell>
          <cell r="K512">
            <v>220</v>
          </cell>
          <cell r="L512" t="str">
            <v xml:space="preserve"> Obstetrics and Gynecology  </v>
          </cell>
          <cell r="M512" t="str">
            <v xml:space="preserve"> AO  </v>
          </cell>
          <cell r="N512" t="str">
            <v xml:space="preserve"> Continued Accreditation  </v>
          </cell>
          <cell r="O512" t="str">
            <v xml:space="preserve"> 17MAY2007  </v>
          </cell>
          <cell r="P512" t="str">
            <v xml:space="preserve"> n  </v>
          </cell>
          <cell r="Q512">
            <v>4</v>
          </cell>
          <cell r="R512">
            <v>20</v>
          </cell>
        </row>
        <row r="513">
          <cell r="G513">
            <v>2404811001</v>
          </cell>
          <cell r="H513" t="str">
            <v xml:space="preserve"> San Antonio Uniformed Services Health Education Consortium Program  </v>
          </cell>
          <cell r="I513" t="str">
            <v xml:space="preserve"> Lackland AFB  </v>
          </cell>
          <cell r="J513" t="str">
            <v xml:space="preserve"> Texas  </v>
          </cell>
          <cell r="K513">
            <v>240</v>
          </cell>
          <cell r="L513" t="str">
            <v xml:space="preserve"> Ophthalmology  </v>
          </cell>
          <cell r="M513" t="str">
            <v xml:space="preserve"> CF  </v>
          </cell>
          <cell r="N513" t="str">
            <v xml:space="preserve"> Continued Full Accreditation  </v>
          </cell>
          <cell r="O513" t="str">
            <v xml:space="preserve"> 30MAY2003  </v>
          </cell>
          <cell r="P513" t="str">
            <v xml:space="preserve"> y  </v>
          </cell>
          <cell r="Q513">
            <v>3</v>
          </cell>
          <cell r="R513">
            <v>18</v>
          </cell>
        </row>
        <row r="514">
          <cell r="G514">
            <v>2604821198</v>
          </cell>
          <cell r="H514" t="str">
            <v xml:space="preserve"> William Beaumont Army Medical Center/TexasTech University (El Paso) Program  </v>
          </cell>
          <cell r="I514" t="str">
            <v xml:space="preserve"> El Paso  </v>
          </cell>
          <cell r="J514" t="str">
            <v xml:space="preserve"> Texas  </v>
          </cell>
          <cell r="K514">
            <v>260</v>
          </cell>
          <cell r="L514" t="str">
            <v xml:space="preserve"> Orthopaedic Surgery  </v>
          </cell>
          <cell r="M514" t="str">
            <v xml:space="preserve"> CF  </v>
          </cell>
          <cell r="N514" t="str">
            <v xml:space="preserve"> Continued Full Accreditation  </v>
          </cell>
          <cell r="O514" t="str">
            <v xml:space="preserve"> 14JAN2005  </v>
          </cell>
          <cell r="P514" t="str">
            <v xml:space="preserve"> n  </v>
          </cell>
          <cell r="Q514">
            <v>5</v>
          </cell>
          <cell r="R514">
            <v>20</v>
          </cell>
        </row>
        <row r="515">
          <cell r="G515">
            <v>2604831120</v>
          </cell>
          <cell r="H515" t="str">
            <v xml:space="preserve"> San Antonio Uniformed Services Health Education Consortium (WHMC) Program  </v>
          </cell>
          <cell r="I515" t="str">
            <v xml:space="preserve"> Lackland AFB  </v>
          </cell>
          <cell r="J515" t="str">
            <v xml:space="preserve"> Texas  </v>
          </cell>
          <cell r="K515">
            <v>260</v>
          </cell>
          <cell r="L515" t="str">
            <v xml:space="preserve"> Orthopaedic Surgery  </v>
          </cell>
          <cell r="M515" t="str">
            <v xml:space="preserve"> AO  </v>
          </cell>
          <cell r="N515" t="str">
            <v xml:space="preserve"> Continued Accreditation  </v>
          </cell>
          <cell r="O515" t="str">
            <v xml:space="preserve"> 13JAN2007  </v>
          </cell>
          <cell r="P515" t="str">
            <v xml:space="preserve"> n  </v>
          </cell>
          <cell r="Q515">
            <v>5</v>
          </cell>
          <cell r="R515">
            <v>20</v>
          </cell>
        </row>
        <row r="516">
          <cell r="G516">
            <v>2604832117</v>
          </cell>
          <cell r="H516" t="str">
            <v xml:space="preserve"> San Antonio Uniformed Services Health Education Consortium (BAMC) Program  </v>
          </cell>
          <cell r="I516" t="str">
            <v xml:space="preserve"> Fort Sam Houston  </v>
          </cell>
          <cell r="J516" t="str">
            <v xml:space="preserve"> Texas  </v>
          </cell>
          <cell r="K516">
            <v>260</v>
          </cell>
          <cell r="L516" t="str">
            <v xml:space="preserve"> Orthopaedic Surgery  </v>
          </cell>
          <cell r="M516" t="str">
            <v xml:space="preserve"> AO  </v>
          </cell>
          <cell r="N516" t="str">
            <v xml:space="preserve"> Continued Accreditation  </v>
          </cell>
          <cell r="O516" t="str">
            <v xml:space="preserve"> 11JAN2008  </v>
          </cell>
          <cell r="P516" t="str">
            <v xml:space="preserve"> n  </v>
          </cell>
          <cell r="Q516">
            <v>5</v>
          </cell>
          <cell r="R516">
            <v>20</v>
          </cell>
        </row>
        <row r="517">
          <cell r="G517">
            <v>2614821037</v>
          </cell>
          <cell r="H517" t="str">
            <v xml:space="preserve"> Methodist Hospital (Houston) Program  </v>
          </cell>
          <cell r="I517" t="str">
            <v xml:space="preserve"> Houston  </v>
          </cell>
          <cell r="J517" t="str">
            <v xml:space="preserve"> Texas  </v>
          </cell>
          <cell r="K517">
            <v>261</v>
          </cell>
          <cell r="L517" t="str">
            <v xml:space="preserve"> Adult Reconstructive Orthopaedics  </v>
          </cell>
          <cell r="M517" t="str">
            <v xml:space="preserve"> I1  </v>
          </cell>
          <cell r="N517" t="str">
            <v xml:space="preserve"> Initial Accreditation  </v>
          </cell>
          <cell r="O517" t="str">
            <v xml:space="preserve"> 01AUG2007  </v>
          </cell>
          <cell r="P517" t="str">
            <v xml:space="preserve"> y  </v>
          </cell>
          <cell r="Q517">
            <v>1</v>
          </cell>
          <cell r="R517">
            <v>2</v>
          </cell>
        </row>
        <row r="518">
          <cell r="G518">
            <v>2624812010</v>
          </cell>
          <cell r="H518" t="str">
            <v xml:space="preserve"> Baylor University Medical Center Program  </v>
          </cell>
          <cell r="I518" t="str">
            <v xml:space="preserve"> Dallas  </v>
          </cell>
          <cell r="J518" t="str">
            <v xml:space="preserve"> Texas  </v>
          </cell>
          <cell r="K518">
            <v>262</v>
          </cell>
          <cell r="L518" t="str">
            <v xml:space="preserve"> Foot and Ankle Orthopaedics  </v>
          </cell>
          <cell r="M518" t="str">
            <v xml:space="preserve"> AO  </v>
          </cell>
          <cell r="N518" t="str">
            <v xml:space="preserve"> Continued Accreditation  </v>
          </cell>
          <cell r="O518" t="str">
            <v xml:space="preserve"> 13JUN2008  </v>
          </cell>
          <cell r="P518" t="str">
            <v xml:space="preserve"> y  </v>
          </cell>
          <cell r="Q518">
            <v>1</v>
          </cell>
          <cell r="R518">
            <v>3</v>
          </cell>
        </row>
        <row r="519">
          <cell r="G519">
            <v>2684813102</v>
          </cell>
          <cell r="H519" t="str">
            <v xml:space="preserve"> Methodist Hospital (Houston) Program  </v>
          </cell>
          <cell r="I519" t="str">
            <v xml:space="preserve"> Houston  </v>
          </cell>
          <cell r="J519" t="str">
            <v xml:space="preserve"> Texas  </v>
          </cell>
          <cell r="K519">
            <v>268</v>
          </cell>
          <cell r="L519" t="str">
            <v xml:space="preserve"> Orthopaedic Sports Medicine  </v>
          </cell>
          <cell r="M519" t="str">
            <v xml:space="preserve"> I1  </v>
          </cell>
          <cell r="N519" t="str">
            <v xml:space="preserve"> Initial Accreditation  </v>
          </cell>
          <cell r="O519" t="str">
            <v xml:space="preserve"> 01AUG2006  </v>
          </cell>
          <cell r="P519" t="str">
            <v xml:space="preserve"> y  </v>
          </cell>
          <cell r="Q519">
            <v>1</v>
          </cell>
          <cell r="R519">
            <v>3</v>
          </cell>
        </row>
        <row r="520">
          <cell r="G520">
            <v>2684831103</v>
          </cell>
          <cell r="H520" t="str">
            <v xml:space="preserve"> Plano Orthopedic and Sports Medicine CenterProgram  </v>
          </cell>
          <cell r="I520" t="str">
            <v xml:space="preserve"> Plano  </v>
          </cell>
          <cell r="J520" t="str">
            <v xml:space="preserve"> Texas  </v>
          </cell>
          <cell r="K520">
            <v>268</v>
          </cell>
          <cell r="L520" t="str">
            <v xml:space="preserve"> Orthopaedic Sports Medicine  </v>
          </cell>
          <cell r="M520" t="str">
            <v xml:space="preserve"> AO  </v>
          </cell>
          <cell r="N520" t="str">
            <v xml:space="preserve"> Continued Accreditation  </v>
          </cell>
          <cell r="O520" t="str">
            <v xml:space="preserve"> 11JAN2008  </v>
          </cell>
          <cell r="P520" t="str">
            <v xml:space="preserve"> y  </v>
          </cell>
          <cell r="Q520">
            <v>1</v>
          </cell>
          <cell r="R520">
            <v>2</v>
          </cell>
        </row>
        <row r="521">
          <cell r="G521">
            <v>2804821131</v>
          </cell>
          <cell r="H521" t="str">
            <v xml:space="preserve"> San Antonio Uniformed Services Health Education Consortium Program  </v>
          </cell>
          <cell r="I521" t="str">
            <v xml:space="preserve"> Lackland AFB  </v>
          </cell>
          <cell r="J521" t="str">
            <v xml:space="preserve"> Texas  </v>
          </cell>
          <cell r="K521">
            <v>280</v>
          </cell>
          <cell r="L521" t="str">
            <v xml:space="preserve"> Otolaryngology  </v>
          </cell>
          <cell r="M521" t="str">
            <v xml:space="preserve"> CF  </v>
          </cell>
          <cell r="N521" t="str">
            <v xml:space="preserve"> Continued Full Accreditation  </v>
          </cell>
          <cell r="O521" t="str">
            <v xml:space="preserve"> 10FEB2005  </v>
          </cell>
          <cell r="P521" t="str">
            <v xml:space="preserve"> n  </v>
          </cell>
          <cell r="Q521">
            <v>5</v>
          </cell>
          <cell r="R521">
            <v>15</v>
          </cell>
        </row>
        <row r="522">
          <cell r="G522">
            <v>3004811417</v>
          </cell>
          <cell r="H522" t="str">
            <v xml:space="preserve"> San Antonio Uniformed Services Health Education Consortium Program  </v>
          </cell>
          <cell r="I522" t="str">
            <v xml:space="preserve"> Lackland Air Force Base  </v>
          </cell>
          <cell r="J522" t="str">
            <v xml:space="preserve"> Texas  </v>
          </cell>
          <cell r="K522">
            <v>300</v>
          </cell>
          <cell r="L522" t="str">
            <v xml:space="preserve"> Pathology-Anatomic and Clinical  </v>
          </cell>
          <cell r="M522" t="str">
            <v xml:space="preserve"> AO  </v>
          </cell>
          <cell r="N522" t="str">
            <v xml:space="preserve"> Continued Accreditation  </v>
          </cell>
          <cell r="O522" t="str">
            <v xml:space="preserve"> 27APR2007  </v>
          </cell>
          <cell r="P522" t="str">
            <v xml:space="preserve"> n  </v>
          </cell>
          <cell r="Q522">
            <v>4</v>
          </cell>
          <cell r="R522">
            <v>23</v>
          </cell>
        </row>
        <row r="523">
          <cell r="G523">
            <v>3004812343</v>
          </cell>
          <cell r="H523" t="str">
            <v xml:space="preserve"> Baylor University Medical Center Program  </v>
          </cell>
          <cell r="I523" t="str">
            <v xml:space="preserve"> Dallas  </v>
          </cell>
          <cell r="J523" t="str">
            <v xml:space="preserve"> Texas  </v>
          </cell>
          <cell r="K523">
            <v>300</v>
          </cell>
          <cell r="L523" t="str">
            <v xml:space="preserve"> Pathology-Anatomic and Clinical  </v>
          </cell>
          <cell r="M523" t="str">
            <v xml:space="preserve"> CF  </v>
          </cell>
          <cell r="N523" t="str">
            <v xml:space="preserve"> Continued Full Accreditation  </v>
          </cell>
          <cell r="O523" t="str">
            <v xml:space="preserve"> 03OCT2003  </v>
          </cell>
          <cell r="P523" t="str">
            <v xml:space="preserve"> n  </v>
          </cell>
          <cell r="Q523">
            <v>4</v>
          </cell>
          <cell r="R523">
            <v>18</v>
          </cell>
        </row>
        <row r="524">
          <cell r="G524">
            <v>3004823420</v>
          </cell>
          <cell r="H524" t="str">
            <v xml:space="preserve"> Methodist Hospital (Houston) Program  </v>
          </cell>
          <cell r="I524" t="str">
            <v xml:space="preserve"> Houston  </v>
          </cell>
          <cell r="J524" t="str">
            <v xml:space="preserve"> Texas  </v>
          </cell>
          <cell r="K524">
            <v>300</v>
          </cell>
          <cell r="L524" t="str">
            <v xml:space="preserve"> Pathology-Anatomic and Clinical  </v>
          </cell>
          <cell r="M524" t="str">
            <v xml:space="preserve"> AO  </v>
          </cell>
          <cell r="N524" t="str">
            <v xml:space="preserve"> Continued Accreditation  </v>
          </cell>
          <cell r="O524" t="str">
            <v xml:space="preserve"> 27APR2007  </v>
          </cell>
          <cell r="P524" t="str">
            <v xml:space="preserve"> n  </v>
          </cell>
          <cell r="Q524">
            <v>4</v>
          </cell>
          <cell r="R524">
            <v>20</v>
          </cell>
        </row>
        <row r="525">
          <cell r="G525">
            <v>3014812067</v>
          </cell>
          <cell r="H525" t="str">
            <v xml:space="preserve"> Methodist Hospital (Houston) Program B  </v>
          </cell>
          <cell r="I525" t="str">
            <v xml:space="preserve"> Houston  </v>
          </cell>
          <cell r="J525" t="str">
            <v xml:space="preserve"> Texas  </v>
          </cell>
          <cell r="K525">
            <v>301</v>
          </cell>
          <cell r="L525" t="str">
            <v xml:space="preserve"> Selective Pathology  </v>
          </cell>
          <cell r="M525" t="str">
            <v xml:space="preserve"> I1  </v>
          </cell>
          <cell r="N525" t="str">
            <v xml:space="preserve"> Initial Accreditation  </v>
          </cell>
          <cell r="O525" t="str">
            <v xml:space="preserve"> 01JUL2006  </v>
          </cell>
          <cell r="P525" t="str">
            <v xml:space="preserve"> y  </v>
          </cell>
          <cell r="Q525">
            <v>1</v>
          </cell>
          <cell r="R525">
            <v>2</v>
          </cell>
        </row>
        <row r="526">
          <cell r="G526">
            <v>3014831044</v>
          </cell>
          <cell r="H526" t="str">
            <v xml:space="preserve"> Methodist Hospital (Houston) Program A  </v>
          </cell>
          <cell r="I526" t="str">
            <v xml:space="preserve"> Houston  </v>
          </cell>
          <cell r="J526" t="str">
            <v xml:space="preserve"> Texas  </v>
          </cell>
          <cell r="K526">
            <v>301</v>
          </cell>
          <cell r="L526" t="str">
            <v xml:space="preserve"> Selective Pathology  </v>
          </cell>
          <cell r="M526" t="str">
            <v xml:space="preserve"> AO  </v>
          </cell>
          <cell r="N526" t="str">
            <v xml:space="preserve"> Continued Accreditation  </v>
          </cell>
          <cell r="O526" t="str">
            <v xml:space="preserve"> 11APR2008  </v>
          </cell>
          <cell r="P526" t="str">
            <v xml:space="preserve"> y  </v>
          </cell>
          <cell r="Q526">
            <v>1</v>
          </cell>
          <cell r="R526">
            <v>5</v>
          </cell>
        </row>
        <row r="527">
          <cell r="G527">
            <v>3014832045</v>
          </cell>
          <cell r="H527" t="str">
            <v xml:space="preserve"> Methodist Hospital (Houston) Program  </v>
          </cell>
          <cell r="I527" t="str">
            <v xml:space="preserve"> Houston  </v>
          </cell>
          <cell r="J527" t="str">
            <v xml:space="preserve"> Texas  </v>
          </cell>
          <cell r="K527">
            <v>301</v>
          </cell>
          <cell r="L527" t="str">
            <v xml:space="preserve"> Selective Pathology  </v>
          </cell>
          <cell r="M527" t="str">
            <v xml:space="preserve"> AO  </v>
          </cell>
          <cell r="N527" t="str">
            <v xml:space="preserve"> Continued Accreditation  </v>
          </cell>
          <cell r="O527" t="str">
            <v xml:space="preserve"> 11APR2008  </v>
          </cell>
          <cell r="P527" t="str">
            <v xml:space="preserve"> y  </v>
          </cell>
          <cell r="Q527">
            <v>1</v>
          </cell>
          <cell r="R527">
            <v>1</v>
          </cell>
        </row>
        <row r="528">
          <cell r="G528">
            <v>3054833085</v>
          </cell>
          <cell r="H528" t="str">
            <v xml:space="preserve"> Methodist Hospital (Houston) Program  </v>
          </cell>
          <cell r="I528" t="str">
            <v xml:space="preserve"> Houston  </v>
          </cell>
          <cell r="J528" t="str">
            <v xml:space="preserve"> Texas  </v>
          </cell>
          <cell r="K528">
            <v>305</v>
          </cell>
          <cell r="L528" t="str">
            <v xml:space="preserve"> Blood Banking/TransfusionMedicine  </v>
          </cell>
          <cell r="M528" t="str">
            <v xml:space="preserve"> AO  </v>
          </cell>
          <cell r="N528" t="str">
            <v xml:space="preserve"> Continued Accreditation  </v>
          </cell>
          <cell r="O528" t="str">
            <v xml:space="preserve"> 27APR2007  </v>
          </cell>
          <cell r="P528" t="str">
            <v xml:space="preserve"> y  </v>
          </cell>
          <cell r="Q528">
            <v>1</v>
          </cell>
          <cell r="R528">
            <v>1</v>
          </cell>
        </row>
        <row r="529">
          <cell r="G529">
            <v>3074821011</v>
          </cell>
          <cell r="H529" t="str">
            <v xml:space="preserve"> San Antonio Uniformed Services Health Education Consortium Program  </v>
          </cell>
          <cell r="I529" t="str">
            <v xml:space="preserve"> Fort Sam Houston  </v>
          </cell>
          <cell r="J529" t="str">
            <v xml:space="preserve"> Texas  </v>
          </cell>
          <cell r="K529">
            <v>307</v>
          </cell>
          <cell r="L529" t="str">
            <v xml:space="preserve"> Cytopathology  </v>
          </cell>
          <cell r="M529" t="str">
            <v xml:space="preserve"> AO  </v>
          </cell>
          <cell r="N529" t="str">
            <v xml:space="preserve"> Continued Accreditation  </v>
          </cell>
          <cell r="O529" t="str">
            <v xml:space="preserve"> 05OCT2007  </v>
          </cell>
          <cell r="P529" t="str">
            <v xml:space="preserve"> y  </v>
          </cell>
          <cell r="Q529">
            <v>1</v>
          </cell>
          <cell r="R529">
            <v>2</v>
          </cell>
        </row>
        <row r="530">
          <cell r="G530">
            <v>3074831099</v>
          </cell>
          <cell r="H530" t="str">
            <v xml:space="preserve"> Methodist Hospital (Houston) Program  </v>
          </cell>
          <cell r="I530" t="str">
            <v xml:space="preserve"> Houston  </v>
          </cell>
          <cell r="J530" t="str">
            <v xml:space="preserve"> Texas  </v>
          </cell>
          <cell r="K530">
            <v>307</v>
          </cell>
          <cell r="L530" t="str">
            <v xml:space="preserve"> Cytopathology  </v>
          </cell>
          <cell r="M530" t="str">
            <v xml:space="preserve"> AO  </v>
          </cell>
          <cell r="N530" t="str">
            <v xml:space="preserve"> Continued Accreditation  </v>
          </cell>
          <cell r="O530" t="str">
            <v xml:space="preserve"> 27APR2007  </v>
          </cell>
          <cell r="P530" t="str">
            <v xml:space="preserve"> y  </v>
          </cell>
          <cell r="Q530">
            <v>1</v>
          </cell>
          <cell r="R530">
            <v>2</v>
          </cell>
        </row>
        <row r="531">
          <cell r="G531">
            <v>3104822087</v>
          </cell>
          <cell r="H531" t="str">
            <v xml:space="preserve"> Tarrant County Medical Examiner Program  </v>
          </cell>
          <cell r="I531" t="str">
            <v xml:space="preserve"> Fort Worth  </v>
          </cell>
          <cell r="J531" t="str">
            <v xml:space="preserve"> Texas  </v>
          </cell>
          <cell r="K531">
            <v>310</v>
          </cell>
          <cell r="L531" t="str">
            <v xml:space="preserve"> Forensic Pathology  </v>
          </cell>
          <cell r="M531" t="str">
            <v xml:space="preserve"> AO  </v>
          </cell>
          <cell r="N531" t="str">
            <v xml:space="preserve"> Continued Accreditation  </v>
          </cell>
          <cell r="O531" t="str">
            <v xml:space="preserve"> 24MAR2006  </v>
          </cell>
          <cell r="P531" t="str">
            <v xml:space="preserve"> y  </v>
          </cell>
          <cell r="Q531">
            <v>1</v>
          </cell>
          <cell r="R531">
            <v>1</v>
          </cell>
        </row>
        <row r="532">
          <cell r="G532">
            <v>3114823101</v>
          </cell>
          <cell r="H532" t="str">
            <v xml:space="preserve"> Methodist Hospital (Houston) Program  </v>
          </cell>
          <cell r="I532" t="str">
            <v xml:space="preserve"> Houston  </v>
          </cell>
          <cell r="J532" t="str">
            <v xml:space="preserve"> Texas  </v>
          </cell>
          <cell r="K532">
            <v>311</v>
          </cell>
          <cell r="L532" t="str">
            <v xml:space="preserve"> Hematology  </v>
          </cell>
          <cell r="M532" t="str">
            <v xml:space="preserve"> AO  </v>
          </cell>
          <cell r="N532" t="str">
            <v xml:space="preserve"> Continued Accreditation  </v>
          </cell>
          <cell r="O532" t="str">
            <v xml:space="preserve"> 27APR2007  </v>
          </cell>
          <cell r="P532" t="str">
            <v xml:space="preserve"> y  </v>
          </cell>
          <cell r="Q532">
            <v>1</v>
          </cell>
          <cell r="R532">
            <v>2</v>
          </cell>
        </row>
        <row r="533">
          <cell r="G533">
            <v>3154822095</v>
          </cell>
          <cell r="H533" t="str">
            <v xml:space="preserve"> Methodist Hospital (Houston) Program  </v>
          </cell>
          <cell r="I533" t="str">
            <v xml:space="preserve"> Houston  </v>
          </cell>
          <cell r="J533" t="str">
            <v xml:space="preserve"> Texas  </v>
          </cell>
          <cell r="K533">
            <v>315</v>
          </cell>
          <cell r="L533" t="str">
            <v xml:space="preserve"> Neuropathology  </v>
          </cell>
          <cell r="M533" t="str">
            <v xml:space="preserve"> AO  </v>
          </cell>
          <cell r="N533" t="str">
            <v xml:space="preserve"> Continued Accreditation  </v>
          </cell>
          <cell r="O533" t="str">
            <v xml:space="preserve"> 05OCT2007  </v>
          </cell>
          <cell r="P533" t="str">
            <v xml:space="preserve"> y  </v>
          </cell>
          <cell r="Q533">
            <v>2</v>
          </cell>
          <cell r="R533">
            <v>2</v>
          </cell>
        </row>
        <row r="534">
          <cell r="G534">
            <v>3204821406</v>
          </cell>
          <cell r="H534" t="str">
            <v xml:space="preserve"> San Antonio Uniformed Services Health Education Consortium Program  </v>
          </cell>
          <cell r="I534" t="str">
            <v xml:space="preserve"> Lackland AFB  </v>
          </cell>
          <cell r="J534" t="str">
            <v xml:space="preserve"> Texas  </v>
          </cell>
          <cell r="K534">
            <v>320</v>
          </cell>
          <cell r="L534" t="str">
            <v xml:space="preserve"> Pediatrics  </v>
          </cell>
          <cell r="M534" t="str">
            <v xml:space="preserve"> AO  </v>
          </cell>
          <cell r="N534" t="str">
            <v xml:space="preserve"> Continued Accreditation  </v>
          </cell>
          <cell r="O534" t="str">
            <v xml:space="preserve"> 23OCT2005  </v>
          </cell>
          <cell r="P534" t="str">
            <v xml:space="preserve"> n  </v>
          </cell>
          <cell r="Q534">
            <v>3</v>
          </cell>
          <cell r="R534">
            <v>42</v>
          </cell>
        </row>
        <row r="535">
          <cell r="G535">
            <v>3214812024</v>
          </cell>
          <cell r="H535" t="str">
            <v xml:space="preserve"> San Antonio Uniformed Services Health Education Consortium Program  </v>
          </cell>
          <cell r="I535" t="str">
            <v xml:space="preserve"> LACKLAND AFB  </v>
          </cell>
          <cell r="J535" t="str">
            <v xml:space="preserve"> Texas  </v>
          </cell>
          <cell r="K535">
            <v>321</v>
          </cell>
          <cell r="L535" t="str">
            <v xml:space="preserve"> Adolescent Medicine  </v>
          </cell>
          <cell r="M535" t="str">
            <v xml:space="preserve"> CA  </v>
          </cell>
          <cell r="N535" t="str">
            <v xml:space="preserve"> Continued Accreditation  </v>
          </cell>
          <cell r="O535" t="str">
            <v xml:space="preserve"> 23OCT2005  </v>
          </cell>
          <cell r="P535" t="str">
            <v xml:space="preserve"> y  </v>
          </cell>
          <cell r="Q535">
            <v>3</v>
          </cell>
          <cell r="R535">
            <v>6</v>
          </cell>
        </row>
        <row r="536">
          <cell r="G536">
            <v>3294821059</v>
          </cell>
          <cell r="H536" t="str">
            <v xml:space="preserve"> San Antonio Uniformed Services Health Education Consortium Program  </v>
          </cell>
          <cell r="I536" t="str">
            <v xml:space="preserve"> Lackland AFB  </v>
          </cell>
          <cell r="J536" t="str">
            <v xml:space="preserve"> Texas  </v>
          </cell>
          <cell r="K536">
            <v>329</v>
          </cell>
          <cell r="L536" t="str">
            <v xml:space="preserve"> Neonatal-Perinatal Medicine  </v>
          </cell>
          <cell r="M536" t="str">
            <v xml:space="preserve"> CA  </v>
          </cell>
          <cell r="N536" t="str">
            <v xml:space="preserve"> Continued Accreditation  </v>
          </cell>
          <cell r="O536" t="str">
            <v xml:space="preserve"> 23OCT2005  </v>
          </cell>
          <cell r="P536" t="str">
            <v xml:space="preserve"> y  </v>
          </cell>
          <cell r="Q536">
            <v>3</v>
          </cell>
          <cell r="R536">
            <v>9</v>
          </cell>
        </row>
        <row r="537">
          <cell r="G537">
            <v>3404831064</v>
          </cell>
          <cell r="H537" t="str">
            <v xml:space="preserve"> Baylor University Medical Center Program  </v>
          </cell>
          <cell r="I537" t="str">
            <v xml:space="preserve"> Dallas  </v>
          </cell>
          <cell r="J537" t="str">
            <v xml:space="preserve"> Texas  </v>
          </cell>
          <cell r="K537">
            <v>340</v>
          </cell>
          <cell r="L537" t="str">
            <v xml:space="preserve"> Physical Medicine andRehabilitation  </v>
          </cell>
          <cell r="M537" t="str">
            <v xml:space="preserve"> AO  </v>
          </cell>
          <cell r="N537" t="str">
            <v xml:space="preserve"> Continued Accreditation  </v>
          </cell>
          <cell r="O537" t="str">
            <v xml:space="preserve"> 17FEB2006  </v>
          </cell>
          <cell r="P537" t="str">
            <v xml:space="preserve"> y  </v>
          </cell>
          <cell r="Q537">
            <v>3</v>
          </cell>
          <cell r="R537">
            <v>9</v>
          </cell>
        </row>
        <row r="538">
          <cell r="G538">
            <v>3604812100</v>
          </cell>
          <cell r="H538" t="str">
            <v xml:space="preserve"> Methodist Hospital (Houston) Program  </v>
          </cell>
          <cell r="I538" t="str">
            <v xml:space="preserve"> Houston  </v>
          </cell>
          <cell r="J538" t="str">
            <v xml:space="preserve"> Texas  </v>
          </cell>
          <cell r="K538">
            <v>360</v>
          </cell>
          <cell r="L538" t="str">
            <v xml:space="preserve"> Plastic Surgery  </v>
          </cell>
          <cell r="M538" t="str">
            <v xml:space="preserve"> FA  </v>
          </cell>
          <cell r="N538" t="str">
            <v xml:space="preserve"> Full Accreditation  </v>
          </cell>
          <cell r="O538" t="str">
            <v xml:space="preserve"> 29APR2004  </v>
          </cell>
          <cell r="P538" t="str">
            <v xml:space="preserve"> y  </v>
          </cell>
          <cell r="Q538">
            <v>2</v>
          </cell>
          <cell r="R538">
            <v>4</v>
          </cell>
        </row>
        <row r="539">
          <cell r="G539">
            <v>3804821122</v>
          </cell>
          <cell r="H539" t="str">
            <v xml:space="preserve"> USAF School of Aerospace Medicine Program B  </v>
          </cell>
          <cell r="I539" t="str">
            <v xml:space="preserve"> Brooks City-Base  </v>
          </cell>
          <cell r="J539" t="str">
            <v xml:space="preserve"> Texas  </v>
          </cell>
          <cell r="K539">
            <v>380</v>
          </cell>
          <cell r="L539" t="str">
            <v xml:space="preserve"> Preventive Medicine  </v>
          </cell>
          <cell r="M539" t="str">
            <v xml:space="preserve"> AO  </v>
          </cell>
          <cell r="N539" t="str">
            <v xml:space="preserve"> Continued Accreditation  </v>
          </cell>
          <cell r="O539" t="str">
            <v xml:space="preserve"> 05OCT2006  </v>
          </cell>
          <cell r="P539" t="str">
            <v xml:space="preserve"> y  </v>
          </cell>
          <cell r="Q539">
            <v>1</v>
          </cell>
          <cell r="R539">
            <v>10</v>
          </cell>
        </row>
        <row r="540">
          <cell r="G540">
            <v>3804866053</v>
          </cell>
          <cell r="H540" t="str">
            <v xml:space="preserve"> USAF School of Aerospace Medicine Program  </v>
          </cell>
          <cell r="I540" t="str">
            <v xml:space="preserve"> Brooks City-Base  </v>
          </cell>
          <cell r="J540" t="str">
            <v xml:space="preserve"> Texas  </v>
          </cell>
          <cell r="K540">
            <v>380</v>
          </cell>
          <cell r="L540" t="str">
            <v xml:space="preserve"> Preventive Medicine  </v>
          </cell>
          <cell r="M540" t="str">
            <v xml:space="preserve"> AO  </v>
          </cell>
          <cell r="N540" t="str">
            <v xml:space="preserve"> Continued Accreditation  </v>
          </cell>
          <cell r="O540" t="str">
            <v xml:space="preserve"> 05OCT2006  </v>
          </cell>
          <cell r="P540" t="str">
            <v xml:space="preserve"> y  </v>
          </cell>
          <cell r="Q540">
            <v>1</v>
          </cell>
          <cell r="R540">
            <v>21</v>
          </cell>
        </row>
        <row r="541">
          <cell r="G541">
            <v>3804877089</v>
          </cell>
          <cell r="H541" t="str">
            <v xml:space="preserve"> USAF School of Aerospace Medicine Program A  </v>
          </cell>
          <cell r="I541" t="str">
            <v xml:space="preserve"> Brooks City-Base  </v>
          </cell>
          <cell r="J541" t="str">
            <v xml:space="preserve"> Texas  </v>
          </cell>
          <cell r="K541">
            <v>380</v>
          </cell>
          <cell r="L541" t="str">
            <v xml:space="preserve"> Preventive Medicine  </v>
          </cell>
          <cell r="M541" t="str">
            <v xml:space="preserve"> AO  </v>
          </cell>
          <cell r="N541" t="str">
            <v xml:space="preserve"> Continued Accreditation  </v>
          </cell>
          <cell r="O541" t="str">
            <v xml:space="preserve"> 29MAR2007  </v>
          </cell>
          <cell r="P541" t="str">
            <v xml:space="preserve"> y  </v>
          </cell>
          <cell r="Q541">
            <v>1</v>
          </cell>
          <cell r="R541">
            <v>24</v>
          </cell>
        </row>
        <row r="542">
          <cell r="G542">
            <v>4204821248</v>
          </cell>
          <cell r="H542" t="str">
            <v xml:space="preserve"> San Antonio Uniformed Services Health Education Consortium Program  </v>
          </cell>
          <cell r="I542" t="str">
            <v xml:space="preserve"> Fort Sam Houston  </v>
          </cell>
          <cell r="J542" t="str">
            <v xml:space="preserve"> Texas  </v>
          </cell>
          <cell r="K542">
            <v>420</v>
          </cell>
          <cell r="L542" t="str">
            <v xml:space="preserve"> Radiology-Diagnostic  </v>
          </cell>
          <cell r="M542" t="str">
            <v xml:space="preserve"> AO  </v>
          </cell>
          <cell r="N542" t="str">
            <v xml:space="preserve"> Continued Accreditation  </v>
          </cell>
          <cell r="O542" t="str">
            <v xml:space="preserve"> 19OCT2006  </v>
          </cell>
          <cell r="P542" t="str">
            <v xml:space="preserve"> y  </v>
          </cell>
          <cell r="Q542">
            <v>4</v>
          </cell>
          <cell r="R542">
            <v>40</v>
          </cell>
        </row>
        <row r="543">
          <cell r="G543">
            <v>4204822190</v>
          </cell>
          <cell r="H543" t="str">
            <v xml:space="preserve"> Baylor University Medical Center Program  </v>
          </cell>
          <cell r="I543" t="str">
            <v xml:space="preserve"> Dallas  </v>
          </cell>
          <cell r="J543" t="str">
            <v xml:space="preserve"> Texas  </v>
          </cell>
          <cell r="K543">
            <v>420</v>
          </cell>
          <cell r="L543" t="str">
            <v xml:space="preserve"> Radiology-Diagnostic  </v>
          </cell>
          <cell r="M543" t="str">
            <v xml:space="preserve"> AO  </v>
          </cell>
          <cell r="N543" t="str">
            <v xml:space="preserve"> Continued Accreditation  </v>
          </cell>
          <cell r="O543" t="str">
            <v xml:space="preserve"> 12APR2007  </v>
          </cell>
          <cell r="P543" t="str">
            <v xml:space="preserve"> y  </v>
          </cell>
          <cell r="Q543">
            <v>4</v>
          </cell>
          <cell r="R543">
            <v>28</v>
          </cell>
        </row>
        <row r="544">
          <cell r="G544">
            <v>4254822066</v>
          </cell>
          <cell r="H544" t="str">
            <v xml:space="preserve"> Baylor University Medical Center Program  </v>
          </cell>
          <cell r="I544" t="str">
            <v xml:space="preserve"> Dallas  </v>
          </cell>
          <cell r="J544" t="str">
            <v xml:space="preserve"> Texas  </v>
          </cell>
          <cell r="K544">
            <v>425</v>
          </cell>
          <cell r="L544" t="str">
            <v xml:space="preserve"> Nuclear Radiology  </v>
          </cell>
          <cell r="M544" t="str">
            <v xml:space="preserve"> CA  </v>
          </cell>
          <cell r="N544" t="str">
            <v xml:space="preserve"> Continued Accreditation  </v>
          </cell>
          <cell r="O544" t="str">
            <v xml:space="preserve"> 12APR2007  </v>
          </cell>
          <cell r="P544" t="str">
            <v xml:space="preserve"> y  </v>
          </cell>
          <cell r="Q544">
            <v>1</v>
          </cell>
          <cell r="R544">
            <v>1</v>
          </cell>
        </row>
        <row r="545">
          <cell r="G545">
            <v>4274821043</v>
          </cell>
          <cell r="H545" t="str">
            <v xml:space="preserve"> Baylor University Medical Center Program  </v>
          </cell>
          <cell r="I545" t="str">
            <v xml:space="preserve"> Dallas  </v>
          </cell>
          <cell r="J545" t="str">
            <v xml:space="preserve"> Texas  </v>
          </cell>
          <cell r="K545">
            <v>427</v>
          </cell>
          <cell r="L545" t="str">
            <v xml:space="preserve"> Vascular and Interventional Radiology  </v>
          </cell>
          <cell r="M545" t="str">
            <v xml:space="preserve"> CA  </v>
          </cell>
          <cell r="N545" t="str">
            <v xml:space="preserve"> Continued Accreditation  </v>
          </cell>
          <cell r="O545" t="str">
            <v xml:space="preserve"> 12APR2007  </v>
          </cell>
          <cell r="P545" t="str">
            <v xml:space="preserve"> y  </v>
          </cell>
          <cell r="Q545">
            <v>1</v>
          </cell>
          <cell r="R545">
            <v>2</v>
          </cell>
        </row>
        <row r="546">
          <cell r="G546">
            <v>4404812009</v>
          </cell>
          <cell r="H546" t="str">
            <v xml:space="preserve"> William Beaumont Army Medical Center Program  </v>
          </cell>
          <cell r="I546" t="str">
            <v xml:space="preserve"> El Paso  </v>
          </cell>
          <cell r="J546" t="str">
            <v xml:space="preserve"> Texas  </v>
          </cell>
          <cell r="K546">
            <v>440</v>
          </cell>
          <cell r="L546" t="str">
            <v xml:space="preserve"> Surgery  </v>
          </cell>
          <cell r="M546" t="str">
            <v xml:space="preserve"> AO  </v>
          </cell>
          <cell r="N546" t="str">
            <v xml:space="preserve"> Continued Accreditation  </v>
          </cell>
          <cell r="O546" t="str">
            <v xml:space="preserve"> 22FEB2007  </v>
          </cell>
          <cell r="P546" t="str">
            <v xml:space="preserve"> n  </v>
          </cell>
          <cell r="Q546">
            <v>5</v>
          </cell>
          <cell r="R546">
            <v>16</v>
          </cell>
        </row>
        <row r="547">
          <cell r="G547">
            <v>4404821328</v>
          </cell>
          <cell r="H547" t="str">
            <v xml:space="preserve"> Baylor University Medical Center Program  </v>
          </cell>
          <cell r="I547" t="str">
            <v xml:space="preserve"> Dallas  </v>
          </cell>
          <cell r="J547" t="str">
            <v xml:space="preserve"> Texas  </v>
          </cell>
          <cell r="K547">
            <v>440</v>
          </cell>
          <cell r="L547" t="str">
            <v xml:space="preserve"> Surgery  </v>
          </cell>
          <cell r="M547" t="str">
            <v xml:space="preserve"> AO  </v>
          </cell>
          <cell r="N547" t="str">
            <v xml:space="preserve"> Continued Accreditation  </v>
          </cell>
          <cell r="O547" t="str">
            <v xml:space="preserve"> 23FEB2006  </v>
          </cell>
          <cell r="P547" t="str">
            <v xml:space="preserve"> n  </v>
          </cell>
          <cell r="Q547">
            <v>5</v>
          </cell>
          <cell r="R547">
            <v>45</v>
          </cell>
        </row>
        <row r="548">
          <cell r="G548">
            <v>4404822010</v>
          </cell>
          <cell r="H548" t="str">
            <v xml:space="preserve"> San Antonio Uniformed Services Health Education Consortium (BAMC) Program  </v>
          </cell>
          <cell r="I548" t="str">
            <v xml:space="preserve"> Fort Sam Houston  </v>
          </cell>
          <cell r="J548" t="str">
            <v xml:space="preserve"> Texas  </v>
          </cell>
          <cell r="K548">
            <v>440</v>
          </cell>
          <cell r="L548" t="str">
            <v xml:space="preserve"> Surgery  </v>
          </cell>
          <cell r="M548" t="str">
            <v xml:space="preserve"> AO  </v>
          </cell>
          <cell r="N548" t="str">
            <v xml:space="preserve"> Continued Accreditation  </v>
          </cell>
          <cell r="O548" t="str">
            <v xml:space="preserve"> 21FEB2008  </v>
          </cell>
          <cell r="P548" t="str">
            <v xml:space="preserve"> n  </v>
          </cell>
          <cell r="Q548">
            <v>5</v>
          </cell>
          <cell r="R548">
            <v>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U748"/>
  <sheetViews>
    <sheetView showGridLines="0" tabSelected="1" zoomScale="90" zoomScaleNormal="90" workbookViewId="0">
      <pane ySplit="7" topLeftCell="A8" activePane="bottomLeft" state="frozen"/>
      <selection activeCell="C58" sqref="C58"/>
      <selection pane="bottomLeft" activeCell="G1" sqref="G1"/>
    </sheetView>
  </sheetViews>
  <sheetFormatPr defaultRowHeight="14.25" x14ac:dyDescent="0.2"/>
  <cols>
    <col min="1" max="1" width="8.625" style="1" hidden="1" customWidth="1"/>
    <col min="2" max="2" width="8.625" style="2" customWidth="1"/>
    <col min="3" max="3" width="13.375" style="1" customWidth="1"/>
    <col min="4" max="4" width="8.5" style="72" customWidth="1"/>
    <col min="5" max="5" width="46.625" style="65" customWidth="1"/>
    <col min="6" max="6" width="12.25" style="77" customWidth="1"/>
    <col min="7" max="7" width="57.5" style="65" customWidth="1"/>
    <col min="8" max="8" width="12.875" style="65" customWidth="1"/>
    <col min="9" max="9" width="7.375" style="65" customWidth="1"/>
    <col min="10" max="10" width="8.375" style="72" customWidth="1"/>
    <col min="11" max="11" width="21.5" style="65" customWidth="1"/>
    <col min="12" max="12" width="12.75" style="72" customWidth="1"/>
    <col min="13" max="13" width="15.875" style="65" customWidth="1"/>
    <col min="14" max="14" width="11.5" style="72" customWidth="1"/>
    <col min="15" max="17" width="9" style="72"/>
    <col min="18" max="16384" width="9" style="65"/>
  </cols>
  <sheetData>
    <row r="1" spans="1:17" s="7" customFormat="1" ht="15" x14ac:dyDescent="0.25">
      <c r="A1" s="1"/>
      <c r="B1" s="2"/>
      <c r="C1" s="1"/>
      <c r="D1" s="3"/>
      <c r="E1" s="4"/>
      <c r="F1" s="5"/>
      <c r="G1" s="6" t="s">
        <v>0</v>
      </c>
      <c r="J1" s="3"/>
      <c r="L1" s="3"/>
      <c r="N1" s="3"/>
      <c r="O1" s="3"/>
      <c r="P1" s="3"/>
      <c r="Q1" s="3"/>
    </row>
    <row r="2" spans="1:17" s="7" customFormat="1" x14ac:dyDescent="0.2">
      <c r="A2" s="1"/>
      <c r="B2" s="2"/>
      <c r="C2" s="1"/>
      <c r="D2" s="3"/>
      <c r="F2" s="5"/>
      <c r="G2" s="8" t="s">
        <v>459</v>
      </c>
      <c r="J2" s="3"/>
      <c r="L2" s="3"/>
      <c r="N2" s="3"/>
      <c r="O2" s="3"/>
      <c r="P2" s="3"/>
      <c r="Q2" s="3"/>
    </row>
    <row r="3" spans="1:17" s="7" customFormat="1" ht="15" x14ac:dyDescent="0.25">
      <c r="A3" s="9" t="s">
        <v>449</v>
      </c>
      <c r="B3" s="10"/>
      <c r="C3" s="1"/>
      <c r="D3" s="3"/>
      <c r="F3" s="5"/>
      <c r="G3" s="11" t="s">
        <v>227</v>
      </c>
      <c r="J3" s="3"/>
      <c r="L3" s="3"/>
      <c r="N3" s="3"/>
      <c r="O3" s="3"/>
      <c r="P3" s="3"/>
      <c r="Q3" s="3"/>
    </row>
    <row r="4" spans="1:17" s="7" customFormat="1" x14ac:dyDescent="0.2">
      <c r="A4" s="12"/>
      <c r="B4" s="10"/>
      <c r="C4" s="1"/>
      <c r="D4" s="3"/>
      <c r="F4" s="5"/>
      <c r="J4" s="3"/>
      <c r="L4" s="3"/>
      <c r="N4" s="3"/>
      <c r="O4" s="3"/>
      <c r="P4" s="3"/>
      <c r="Q4" s="3"/>
    </row>
    <row r="5" spans="1:17" s="7" customFormat="1" x14ac:dyDescent="0.2">
      <c r="A5" s="12" t="s">
        <v>1</v>
      </c>
      <c r="B5" s="10"/>
      <c r="C5" s="1"/>
      <c r="D5" s="3"/>
      <c r="F5" s="5"/>
      <c r="J5" s="3"/>
      <c r="L5" s="3"/>
      <c r="N5" s="3"/>
      <c r="O5" s="3"/>
      <c r="P5" s="3"/>
      <c r="Q5" s="3"/>
    </row>
    <row r="6" spans="1:17" s="7" customFormat="1" ht="15" thickBot="1" x14ac:dyDescent="0.25">
      <c r="A6" s="12" t="s">
        <v>458</v>
      </c>
      <c r="B6" s="10"/>
      <c r="C6" s="1"/>
      <c r="D6" s="3"/>
      <c r="F6" s="5"/>
      <c r="J6" s="3"/>
      <c r="L6" s="3"/>
      <c r="N6" s="3"/>
      <c r="O6" s="3"/>
      <c r="P6" s="3"/>
      <c r="Q6" s="3"/>
    </row>
    <row r="7" spans="1:17" s="19" customFormat="1" ht="84" customHeight="1" thickTop="1" thickBot="1" x14ac:dyDescent="0.4">
      <c r="A7" s="13" t="s">
        <v>228</v>
      </c>
      <c r="B7" s="14" t="s">
        <v>2</v>
      </c>
      <c r="C7" s="15" t="s">
        <v>3</v>
      </c>
      <c r="D7" s="155" t="s">
        <v>4</v>
      </c>
      <c r="E7" s="156" t="s">
        <v>5</v>
      </c>
      <c r="F7" s="153" t="s">
        <v>6</v>
      </c>
      <c r="G7" s="149" t="s">
        <v>7</v>
      </c>
      <c r="H7" s="17" t="s">
        <v>8</v>
      </c>
      <c r="I7" s="17" t="s">
        <v>9</v>
      </c>
      <c r="J7" s="16" t="s">
        <v>10</v>
      </c>
      <c r="K7" s="18" t="s">
        <v>11</v>
      </c>
      <c r="L7" s="16" t="s">
        <v>12</v>
      </c>
      <c r="M7" s="18" t="s">
        <v>13</v>
      </c>
      <c r="N7" s="18" t="s">
        <v>14</v>
      </c>
      <c r="O7" s="18" t="s">
        <v>15</v>
      </c>
      <c r="P7" s="16" t="s">
        <v>16</v>
      </c>
      <c r="Q7" s="16" t="s">
        <v>17</v>
      </c>
    </row>
    <row r="8" spans="1:17" s="26" customFormat="1" ht="27" customHeight="1" x14ac:dyDescent="0.2">
      <c r="A8" s="20">
        <v>10</v>
      </c>
      <c r="B8" s="21">
        <v>30</v>
      </c>
      <c r="C8" s="20" t="s">
        <v>18</v>
      </c>
      <c r="D8" s="27">
        <v>480316</v>
      </c>
      <c r="E8" s="28" t="s">
        <v>19</v>
      </c>
      <c r="F8" s="154">
        <v>204821085</v>
      </c>
      <c r="G8" s="150" t="s">
        <v>229</v>
      </c>
      <c r="H8" s="23" t="s">
        <v>20</v>
      </c>
      <c r="I8" s="22" t="s">
        <v>21</v>
      </c>
      <c r="J8" s="24">
        <v>20</v>
      </c>
      <c r="K8" s="23" t="s">
        <v>22</v>
      </c>
      <c r="L8" s="22" t="s">
        <v>23</v>
      </c>
      <c r="M8" s="23" t="s">
        <v>230</v>
      </c>
      <c r="N8" s="25" t="s">
        <v>231</v>
      </c>
      <c r="O8" s="22" t="s">
        <v>24</v>
      </c>
      <c r="P8" s="22">
        <v>2</v>
      </c>
      <c r="Q8" s="22">
        <v>4</v>
      </c>
    </row>
    <row r="9" spans="1:17" s="26" customFormat="1" ht="27" customHeight="1" x14ac:dyDescent="0.2">
      <c r="A9" s="20">
        <v>10</v>
      </c>
      <c r="B9" s="21">
        <v>30</v>
      </c>
      <c r="C9" s="20" t="s">
        <v>18</v>
      </c>
      <c r="D9" s="27">
        <v>480316</v>
      </c>
      <c r="E9" s="28" t="s">
        <v>19</v>
      </c>
      <c r="F9" s="154">
        <v>1204811313</v>
      </c>
      <c r="G9" s="151" t="s">
        <v>429</v>
      </c>
      <c r="H9" s="28" t="s">
        <v>430</v>
      </c>
      <c r="I9" s="27" t="s">
        <v>21</v>
      </c>
      <c r="J9" s="29">
        <v>120</v>
      </c>
      <c r="K9" s="28" t="s">
        <v>31</v>
      </c>
      <c r="L9" s="27" t="s">
        <v>23</v>
      </c>
      <c r="M9" s="28" t="s">
        <v>230</v>
      </c>
      <c r="N9" s="30" t="s">
        <v>243</v>
      </c>
      <c r="O9" s="27" t="s">
        <v>26</v>
      </c>
      <c r="P9" s="27">
        <v>3</v>
      </c>
      <c r="Q9" s="27">
        <v>42</v>
      </c>
    </row>
    <row r="10" spans="1:17" s="26" customFormat="1" ht="27" customHeight="1" x14ac:dyDescent="0.2">
      <c r="A10" s="20">
        <v>10</v>
      </c>
      <c r="B10" s="21">
        <v>30</v>
      </c>
      <c r="C10" s="20" t="s">
        <v>18</v>
      </c>
      <c r="D10" s="27">
        <v>480316</v>
      </c>
      <c r="E10" s="28" t="s">
        <v>19</v>
      </c>
      <c r="F10" s="154">
        <v>1274812164</v>
      </c>
      <c r="G10" s="151" t="s">
        <v>429</v>
      </c>
      <c r="H10" s="28" t="s">
        <v>430</v>
      </c>
      <c r="I10" s="27" t="s">
        <v>21</v>
      </c>
      <c r="J10" s="29">
        <v>127</v>
      </c>
      <c r="K10" s="28" t="s">
        <v>311</v>
      </c>
      <c r="L10" s="27" t="s">
        <v>23</v>
      </c>
      <c r="M10" s="28" t="s">
        <v>230</v>
      </c>
      <c r="N10" s="30" t="s">
        <v>243</v>
      </c>
      <c r="O10" s="27" t="s">
        <v>26</v>
      </c>
      <c r="P10" s="27">
        <v>1</v>
      </c>
      <c r="Q10" s="27">
        <v>2</v>
      </c>
    </row>
    <row r="11" spans="1:17" s="26" customFormat="1" ht="27" customHeight="1" x14ac:dyDescent="0.2">
      <c r="A11" s="20">
        <v>10</v>
      </c>
      <c r="B11" s="21">
        <v>30</v>
      </c>
      <c r="C11" s="20" t="s">
        <v>18</v>
      </c>
      <c r="D11" s="27">
        <v>480316</v>
      </c>
      <c r="E11" s="28" t="s">
        <v>19</v>
      </c>
      <c r="F11" s="154">
        <v>1004800095</v>
      </c>
      <c r="G11" s="151" t="s">
        <v>426</v>
      </c>
      <c r="H11" s="28" t="s">
        <v>20</v>
      </c>
      <c r="I11" s="27" t="s">
        <v>21</v>
      </c>
      <c r="J11" s="29">
        <v>100</v>
      </c>
      <c r="K11" s="28" t="s">
        <v>237</v>
      </c>
      <c r="L11" s="27" t="s">
        <v>23</v>
      </c>
      <c r="M11" s="28" t="s">
        <v>230</v>
      </c>
      <c r="N11" s="30" t="s">
        <v>259</v>
      </c>
      <c r="O11" s="27" t="s">
        <v>24</v>
      </c>
      <c r="P11" s="27">
        <v>1</v>
      </c>
      <c r="Q11" s="27">
        <v>2</v>
      </c>
    </row>
    <row r="12" spans="1:17" s="26" customFormat="1" ht="27" customHeight="1" x14ac:dyDescent="0.2">
      <c r="A12" s="20">
        <v>10</v>
      </c>
      <c r="B12" s="21">
        <v>30</v>
      </c>
      <c r="C12" s="20" t="s">
        <v>18</v>
      </c>
      <c r="D12" s="27">
        <v>480316</v>
      </c>
      <c r="E12" s="28" t="s">
        <v>19</v>
      </c>
      <c r="F12" s="154">
        <v>404821147</v>
      </c>
      <c r="G12" s="151" t="s">
        <v>229</v>
      </c>
      <c r="H12" s="28" t="s">
        <v>20</v>
      </c>
      <c r="I12" s="27" t="s">
        <v>21</v>
      </c>
      <c r="J12" s="29">
        <v>40</v>
      </c>
      <c r="K12" s="28" t="s">
        <v>25</v>
      </c>
      <c r="L12" s="27" t="s">
        <v>23</v>
      </c>
      <c r="M12" s="28" t="s">
        <v>230</v>
      </c>
      <c r="N12" s="30" t="s">
        <v>232</v>
      </c>
      <c r="O12" s="27" t="s">
        <v>26</v>
      </c>
      <c r="P12" s="27">
        <v>4</v>
      </c>
      <c r="Q12" s="27">
        <v>80</v>
      </c>
    </row>
    <row r="13" spans="1:17" s="26" customFormat="1" ht="27" customHeight="1" x14ac:dyDescent="0.2">
      <c r="A13" s="20">
        <v>10</v>
      </c>
      <c r="B13" s="21">
        <v>30</v>
      </c>
      <c r="C13" s="20" t="s">
        <v>18</v>
      </c>
      <c r="D13" s="27">
        <v>480316</v>
      </c>
      <c r="E13" s="28" t="s">
        <v>19</v>
      </c>
      <c r="F13" s="154">
        <v>414813011</v>
      </c>
      <c r="G13" s="151" t="s">
        <v>229</v>
      </c>
      <c r="H13" s="28" t="s">
        <v>20</v>
      </c>
      <c r="I13" s="27" t="s">
        <v>21</v>
      </c>
      <c r="J13" s="29">
        <v>41</v>
      </c>
      <c r="K13" s="28" t="s">
        <v>233</v>
      </c>
      <c r="L13" s="27" t="s">
        <v>23</v>
      </c>
      <c r="M13" s="28" t="s">
        <v>230</v>
      </c>
      <c r="N13" s="30" t="s">
        <v>232</v>
      </c>
      <c r="O13" s="27" t="s">
        <v>24</v>
      </c>
      <c r="P13" s="27">
        <v>1</v>
      </c>
      <c r="Q13" s="27">
        <v>2</v>
      </c>
    </row>
    <row r="14" spans="1:17" s="26" customFormat="1" ht="27" customHeight="1" x14ac:dyDescent="0.2">
      <c r="A14" s="20">
        <v>10</v>
      </c>
      <c r="B14" s="21">
        <v>30</v>
      </c>
      <c r="C14" s="20" t="s">
        <v>18</v>
      </c>
      <c r="D14" s="27">
        <v>480316</v>
      </c>
      <c r="E14" s="28" t="s">
        <v>19</v>
      </c>
      <c r="F14" s="154">
        <v>424831037</v>
      </c>
      <c r="G14" s="151" t="s">
        <v>229</v>
      </c>
      <c r="H14" s="28" t="s">
        <v>20</v>
      </c>
      <c r="I14" s="27" t="s">
        <v>21</v>
      </c>
      <c r="J14" s="29">
        <v>42</v>
      </c>
      <c r="K14" s="28" t="s">
        <v>27</v>
      </c>
      <c r="L14" s="27" t="s">
        <v>23</v>
      </c>
      <c r="M14" s="28" t="s">
        <v>230</v>
      </c>
      <c r="N14" s="30" t="s">
        <v>232</v>
      </c>
      <c r="O14" s="27" t="s">
        <v>24</v>
      </c>
      <c r="P14" s="27">
        <v>1</v>
      </c>
      <c r="Q14" s="27">
        <v>4</v>
      </c>
    </row>
    <row r="15" spans="1:17" s="26" customFormat="1" ht="27" customHeight="1" x14ac:dyDescent="0.2">
      <c r="A15" s="20">
        <v>10</v>
      </c>
      <c r="B15" s="21">
        <v>30</v>
      </c>
      <c r="C15" s="20" t="s">
        <v>18</v>
      </c>
      <c r="D15" s="27">
        <v>480316</v>
      </c>
      <c r="E15" s="28" t="s">
        <v>19</v>
      </c>
      <c r="F15" s="154">
        <v>434804001</v>
      </c>
      <c r="G15" s="151" t="s">
        <v>229</v>
      </c>
      <c r="H15" s="28" t="s">
        <v>20</v>
      </c>
      <c r="I15" s="27" t="s">
        <v>21</v>
      </c>
      <c r="J15" s="29">
        <v>43</v>
      </c>
      <c r="K15" s="28" t="s">
        <v>28</v>
      </c>
      <c r="L15" s="27" t="s">
        <v>23</v>
      </c>
      <c r="M15" s="28" t="s">
        <v>230</v>
      </c>
      <c r="N15" s="30" t="s">
        <v>232</v>
      </c>
      <c r="O15" s="27" t="s">
        <v>24</v>
      </c>
      <c r="P15" s="27">
        <v>1</v>
      </c>
      <c r="Q15" s="27">
        <v>2</v>
      </c>
    </row>
    <row r="16" spans="1:17" s="26" customFormat="1" ht="27" customHeight="1" x14ac:dyDescent="0.2">
      <c r="A16" s="20">
        <v>10</v>
      </c>
      <c r="B16" s="21">
        <v>30</v>
      </c>
      <c r="C16" s="20" t="s">
        <v>18</v>
      </c>
      <c r="D16" s="27">
        <v>480316</v>
      </c>
      <c r="E16" s="28" t="s">
        <v>19</v>
      </c>
      <c r="F16" s="154">
        <v>454831073</v>
      </c>
      <c r="G16" s="151" t="s">
        <v>229</v>
      </c>
      <c r="H16" s="28" t="s">
        <v>20</v>
      </c>
      <c r="I16" s="27" t="s">
        <v>21</v>
      </c>
      <c r="J16" s="29">
        <v>45</v>
      </c>
      <c r="K16" s="28" t="s">
        <v>234</v>
      </c>
      <c r="L16" s="27" t="s">
        <v>23</v>
      </c>
      <c r="M16" s="28" t="s">
        <v>230</v>
      </c>
      <c r="N16" s="30" t="s">
        <v>232</v>
      </c>
      <c r="O16" s="27" t="s">
        <v>24</v>
      </c>
      <c r="P16" s="27">
        <v>1</v>
      </c>
      <c r="Q16" s="27">
        <v>3</v>
      </c>
    </row>
    <row r="17" spans="1:17" s="26" customFormat="1" ht="27" customHeight="1" x14ac:dyDescent="0.2">
      <c r="A17" s="20">
        <v>10</v>
      </c>
      <c r="B17" s="21">
        <v>30</v>
      </c>
      <c r="C17" s="20" t="s">
        <v>18</v>
      </c>
      <c r="D17" s="27">
        <v>480316</v>
      </c>
      <c r="E17" s="28" t="s">
        <v>19</v>
      </c>
      <c r="F17" s="154">
        <v>804821085</v>
      </c>
      <c r="G17" s="151" t="s">
        <v>229</v>
      </c>
      <c r="H17" s="28" t="s">
        <v>20</v>
      </c>
      <c r="I17" s="27" t="s">
        <v>21</v>
      </c>
      <c r="J17" s="29">
        <v>80</v>
      </c>
      <c r="K17" s="28" t="s">
        <v>29</v>
      </c>
      <c r="L17" s="27" t="s">
        <v>23</v>
      </c>
      <c r="M17" s="28" t="s">
        <v>230</v>
      </c>
      <c r="N17" s="30" t="s">
        <v>235</v>
      </c>
      <c r="O17" s="27" t="s">
        <v>24</v>
      </c>
      <c r="P17" s="27">
        <v>3</v>
      </c>
      <c r="Q17" s="27">
        <v>24</v>
      </c>
    </row>
    <row r="18" spans="1:17" s="26" customFormat="1" ht="27" customHeight="1" x14ac:dyDescent="0.2">
      <c r="A18" s="20">
        <v>10</v>
      </c>
      <c r="B18" s="21">
        <v>30</v>
      </c>
      <c r="C18" s="20" t="s">
        <v>18</v>
      </c>
      <c r="D18" s="27">
        <v>480316</v>
      </c>
      <c r="E18" s="28" t="s">
        <v>19</v>
      </c>
      <c r="F18" s="154">
        <v>814821018</v>
      </c>
      <c r="G18" s="151" t="s">
        <v>229</v>
      </c>
      <c r="H18" s="28" t="s">
        <v>20</v>
      </c>
      <c r="I18" s="27" t="s">
        <v>21</v>
      </c>
      <c r="J18" s="29">
        <v>81</v>
      </c>
      <c r="K18" s="28" t="s">
        <v>236</v>
      </c>
      <c r="L18" s="27" t="s">
        <v>23</v>
      </c>
      <c r="M18" s="28" t="s">
        <v>230</v>
      </c>
      <c r="N18" s="30" t="s">
        <v>235</v>
      </c>
      <c r="O18" s="27" t="s">
        <v>24</v>
      </c>
      <c r="P18" s="27">
        <v>1</v>
      </c>
      <c r="Q18" s="27">
        <v>2</v>
      </c>
    </row>
    <row r="19" spans="1:17" s="26" customFormat="1" ht="27" customHeight="1" x14ac:dyDescent="0.2">
      <c r="A19" s="20">
        <v>10</v>
      </c>
      <c r="B19" s="21">
        <v>30</v>
      </c>
      <c r="C19" s="32" t="s">
        <v>18</v>
      </c>
      <c r="D19" s="27">
        <v>489577</v>
      </c>
      <c r="E19" s="28" t="s">
        <v>19</v>
      </c>
      <c r="F19" s="154">
        <v>1004821013</v>
      </c>
      <c r="G19" s="151" t="s">
        <v>229</v>
      </c>
      <c r="H19" s="28" t="s">
        <v>20</v>
      </c>
      <c r="I19" s="27" t="s">
        <v>21</v>
      </c>
      <c r="J19" s="29">
        <v>100</v>
      </c>
      <c r="K19" s="28" t="s">
        <v>237</v>
      </c>
      <c r="L19" s="27" t="s">
        <v>23</v>
      </c>
      <c r="M19" s="28" t="s">
        <v>230</v>
      </c>
      <c r="N19" s="30" t="s">
        <v>235</v>
      </c>
      <c r="O19" s="27" t="s">
        <v>24</v>
      </c>
      <c r="P19" s="27">
        <v>1</v>
      </c>
      <c r="Q19" s="27">
        <v>5</v>
      </c>
    </row>
    <row r="20" spans="1:17" s="26" customFormat="1" ht="27" customHeight="1" x14ac:dyDescent="0.2">
      <c r="A20" s="20">
        <v>10</v>
      </c>
      <c r="B20" s="21">
        <v>30</v>
      </c>
      <c r="C20" s="32" t="s">
        <v>18</v>
      </c>
      <c r="D20" s="27">
        <v>489577</v>
      </c>
      <c r="E20" s="28" t="s">
        <v>19</v>
      </c>
      <c r="F20" s="154">
        <v>1104821153</v>
      </c>
      <c r="G20" s="151" t="s">
        <v>229</v>
      </c>
      <c r="H20" s="28" t="s">
        <v>20</v>
      </c>
      <c r="I20" s="27" t="s">
        <v>21</v>
      </c>
      <c r="J20" s="29">
        <v>110</v>
      </c>
      <c r="K20" s="28" t="s">
        <v>30</v>
      </c>
      <c r="L20" s="27" t="s">
        <v>23</v>
      </c>
      <c r="M20" s="28" t="s">
        <v>230</v>
      </c>
      <c r="N20" s="30" t="s">
        <v>238</v>
      </c>
      <c r="O20" s="27" t="s">
        <v>26</v>
      </c>
      <c r="P20" s="27">
        <v>3</v>
      </c>
      <c r="Q20" s="27">
        <v>66</v>
      </c>
    </row>
    <row r="21" spans="1:17" s="26" customFormat="1" ht="27" customHeight="1" x14ac:dyDescent="0.2">
      <c r="A21" s="20">
        <v>10</v>
      </c>
      <c r="B21" s="21">
        <v>30</v>
      </c>
      <c r="C21" s="32" t="s">
        <v>18</v>
      </c>
      <c r="D21" s="27">
        <v>480316</v>
      </c>
      <c r="E21" s="28" t="s">
        <v>19</v>
      </c>
      <c r="F21" s="154">
        <v>1124811004</v>
      </c>
      <c r="G21" s="151" t="s">
        <v>229</v>
      </c>
      <c r="H21" s="28" t="s">
        <v>20</v>
      </c>
      <c r="I21" s="27" t="s">
        <v>21</v>
      </c>
      <c r="J21" s="29">
        <v>112</v>
      </c>
      <c r="K21" s="28" t="s">
        <v>239</v>
      </c>
      <c r="L21" s="27" t="s">
        <v>23</v>
      </c>
      <c r="M21" s="28" t="s">
        <v>230</v>
      </c>
      <c r="N21" s="30" t="s">
        <v>240</v>
      </c>
      <c r="O21" s="27" t="s">
        <v>24</v>
      </c>
      <c r="P21" s="27">
        <v>1</v>
      </c>
      <c r="Q21" s="27">
        <v>2</v>
      </c>
    </row>
    <row r="22" spans="1:17" s="26" customFormat="1" ht="27" customHeight="1" x14ac:dyDescent="0.2">
      <c r="A22" s="20">
        <v>10</v>
      </c>
      <c r="B22" s="21">
        <v>30</v>
      </c>
      <c r="C22" s="20" t="s">
        <v>18</v>
      </c>
      <c r="D22" s="27">
        <v>480316</v>
      </c>
      <c r="E22" s="28" t="s">
        <v>19</v>
      </c>
      <c r="F22" s="154">
        <v>1184831009</v>
      </c>
      <c r="G22" s="151" t="s">
        <v>229</v>
      </c>
      <c r="H22" s="28" t="s">
        <v>20</v>
      </c>
      <c r="I22" s="27" t="s">
        <v>21</v>
      </c>
      <c r="J22" s="29">
        <v>118</v>
      </c>
      <c r="K22" s="28" t="s">
        <v>241</v>
      </c>
      <c r="L22" s="27" t="s">
        <v>23</v>
      </c>
      <c r="M22" s="28" t="s">
        <v>230</v>
      </c>
      <c r="N22" s="30" t="s">
        <v>240</v>
      </c>
      <c r="O22" s="27" t="s">
        <v>24</v>
      </c>
      <c r="P22" s="27">
        <v>2</v>
      </c>
      <c r="Q22" s="27">
        <v>4</v>
      </c>
    </row>
    <row r="23" spans="1:17" s="26" customFormat="1" ht="27" customHeight="1" x14ac:dyDescent="0.2">
      <c r="A23" s="20">
        <v>10</v>
      </c>
      <c r="B23" s="33">
        <v>30</v>
      </c>
      <c r="C23" s="32" t="s">
        <v>18</v>
      </c>
      <c r="D23" s="27">
        <v>480316</v>
      </c>
      <c r="E23" s="28" t="s">
        <v>19</v>
      </c>
      <c r="F23" s="154">
        <v>1194812003</v>
      </c>
      <c r="G23" s="151" t="s">
        <v>229</v>
      </c>
      <c r="H23" s="28" t="s">
        <v>20</v>
      </c>
      <c r="I23" s="27" t="s">
        <v>21</v>
      </c>
      <c r="J23" s="29">
        <v>119</v>
      </c>
      <c r="K23" s="28" t="s">
        <v>242</v>
      </c>
      <c r="L23" s="27" t="s">
        <v>23</v>
      </c>
      <c r="M23" s="28" t="s">
        <v>230</v>
      </c>
      <c r="N23" s="30" t="s">
        <v>240</v>
      </c>
      <c r="O23" s="27" t="s">
        <v>24</v>
      </c>
      <c r="P23" s="27">
        <v>1</v>
      </c>
      <c r="Q23" s="27">
        <v>1</v>
      </c>
    </row>
    <row r="24" spans="1:17" s="26" customFormat="1" ht="27" customHeight="1" x14ac:dyDescent="0.2">
      <c r="A24" s="20">
        <v>10</v>
      </c>
      <c r="B24" s="21">
        <v>30</v>
      </c>
      <c r="C24" s="20" t="s">
        <v>18</v>
      </c>
      <c r="D24" s="27">
        <v>480316</v>
      </c>
      <c r="E24" s="28" t="s">
        <v>19</v>
      </c>
      <c r="F24" s="154">
        <v>1204821361</v>
      </c>
      <c r="G24" s="151" t="s">
        <v>229</v>
      </c>
      <c r="H24" s="28" t="s">
        <v>20</v>
      </c>
      <c r="I24" s="27" t="s">
        <v>21</v>
      </c>
      <c r="J24" s="29">
        <v>120</v>
      </c>
      <c r="K24" s="28" t="s">
        <v>31</v>
      </c>
      <c r="L24" s="27" t="s">
        <v>23</v>
      </c>
      <c r="M24" s="28" t="s">
        <v>230</v>
      </c>
      <c r="N24" s="30" t="s">
        <v>243</v>
      </c>
      <c r="O24" s="27" t="s">
        <v>26</v>
      </c>
      <c r="P24" s="27">
        <v>3</v>
      </c>
      <c r="Q24" s="27">
        <v>42</v>
      </c>
    </row>
    <row r="25" spans="1:17" s="26" customFormat="1" ht="27" customHeight="1" x14ac:dyDescent="0.2">
      <c r="A25" s="20">
        <v>10</v>
      </c>
      <c r="B25" s="21">
        <v>30</v>
      </c>
      <c r="C25" s="32" t="s">
        <v>18</v>
      </c>
      <c r="D25" s="27">
        <v>480533</v>
      </c>
      <c r="E25" s="28" t="s">
        <v>19</v>
      </c>
      <c r="F25" s="154">
        <v>1304813058</v>
      </c>
      <c r="G25" s="151" t="s">
        <v>229</v>
      </c>
      <c r="H25" s="28" t="s">
        <v>20</v>
      </c>
      <c r="I25" s="27" t="s">
        <v>21</v>
      </c>
      <c r="J25" s="29">
        <v>130</v>
      </c>
      <c r="K25" s="28" t="s">
        <v>244</v>
      </c>
      <c r="L25" s="27" t="s">
        <v>23</v>
      </c>
      <c r="M25" s="28" t="s">
        <v>230</v>
      </c>
      <c r="N25" s="30" t="s">
        <v>231</v>
      </c>
      <c r="O25" s="27" t="s">
        <v>24</v>
      </c>
      <c r="P25" s="27">
        <v>2</v>
      </c>
      <c r="Q25" s="27">
        <v>2</v>
      </c>
    </row>
    <row r="26" spans="1:17" s="26" customFormat="1" ht="27" customHeight="1" x14ac:dyDescent="0.2">
      <c r="A26" s="20">
        <v>10</v>
      </c>
      <c r="B26" s="21">
        <v>30</v>
      </c>
      <c r="C26" s="20" t="s">
        <v>18</v>
      </c>
      <c r="D26" s="27">
        <v>480316</v>
      </c>
      <c r="E26" s="28" t="s">
        <v>19</v>
      </c>
      <c r="F26" s="154">
        <v>1404821419</v>
      </c>
      <c r="G26" s="151" t="s">
        <v>229</v>
      </c>
      <c r="H26" s="28" t="s">
        <v>20</v>
      </c>
      <c r="I26" s="27" t="s">
        <v>21</v>
      </c>
      <c r="J26" s="29">
        <v>140</v>
      </c>
      <c r="K26" s="28" t="s">
        <v>32</v>
      </c>
      <c r="L26" s="27" t="s">
        <v>23</v>
      </c>
      <c r="M26" s="28" t="s">
        <v>230</v>
      </c>
      <c r="N26" s="30" t="s">
        <v>245</v>
      </c>
      <c r="O26" s="27" t="s">
        <v>26</v>
      </c>
      <c r="P26" s="27">
        <v>3</v>
      </c>
      <c r="Q26" s="27">
        <v>178</v>
      </c>
    </row>
    <row r="27" spans="1:17" s="26" customFormat="1" ht="27" customHeight="1" x14ac:dyDescent="0.2">
      <c r="A27" s="20">
        <v>10</v>
      </c>
      <c r="B27" s="21">
        <v>30</v>
      </c>
      <c r="C27" s="32" t="s">
        <v>18</v>
      </c>
      <c r="D27" s="27">
        <v>480533</v>
      </c>
      <c r="E27" s="28" t="s">
        <v>19</v>
      </c>
      <c r="F27" s="154">
        <v>1414821119</v>
      </c>
      <c r="G27" s="151" t="s">
        <v>229</v>
      </c>
      <c r="H27" s="28" t="s">
        <v>20</v>
      </c>
      <c r="I27" s="27" t="s">
        <v>21</v>
      </c>
      <c r="J27" s="29">
        <v>141</v>
      </c>
      <c r="K27" s="28" t="s">
        <v>33</v>
      </c>
      <c r="L27" s="27" t="s">
        <v>23</v>
      </c>
      <c r="M27" s="28" t="s">
        <v>230</v>
      </c>
      <c r="N27" s="30" t="s">
        <v>245</v>
      </c>
      <c r="O27" s="27" t="s">
        <v>24</v>
      </c>
      <c r="P27" s="27">
        <v>3</v>
      </c>
      <c r="Q27" s="27">
        <v>29</v>
      </c>
    </row>
    <row r="28" spans="1:17" s="26" customFormat="1" ht="27" customHeight="1" x14ac:dyDescent="0.2">
      <c r="A28" s="20">
        <v>10</v>
      </c>
      <c r="B28" s="21">
        <v>30</v>
      </c>
      <c r="C28" s="20" t="s">
        <v>18</v>
      </c>
      <c r="D28" s="27">
        <v>480316</v>
      </c>
      <c r="E28" s="28" t="s">
        <v>19</v>
      </c>
      <c r="F28" s="154">
        <v>1434821083</v>
      </c>
      <c r="G28" s="151" t="s">
        <v>229</v>
      </c>
      <c r="H28" s="28" t="s">
        <v>20</v>
      </c>
      <c r="I28" s="27" t="s">
        <v>21</v>
      </c>
      <c r="J28" s="29">
        <v>143</v>
      </c>
      <c r="K28" s="28" t="s">
        <v>246</v>
      </c>
      <c r="L28" s="27" t="s">
        <v>23</v>
      </c>
      <c r="M28" s="28" t="s">
        <v>230</v>
      </c>
      <c r="N28" s="30" t="s">
        <v>245</v>
      </c>
      <c r="O28" s="27" t="s">
        <v>24</v>
      </c>
      <c r="P28" s="27">
        <v>2</v>
      </c>
      <c r="Q28" s="27">
        <v>8</v>
      </c>
    </row>
    <row r="29" spans="1:17" s="26" customFormat="1" ht="27" customHeight="1" x14ac:dyDescent="0.2">
      <c r="A29" s="20">
        <v>10</v>
      </c>
      <c r="B29" s="21">
        <v>30</v>
      </c>
      <c r="C29" s="32" t="s">
        <v>18</v>
      </c>
      <c r="D29" s="27">
        <v>488058</v>
      </c>
      <c r="E29" s="28" t="s">
        <v>19</v>
      </c>
      <c r="F29" s="154">
        <v>1444821100</v>
      </c>
      <c r="G29" s="151" t="s">
        <v>229</v>
      </c>
      <c r="H29" s="28" t="s">
        <v>20</v>
      </c>
      <c r="I29" s="27" t="s">
        <v>21</v>
      </c>
      <c r="J29" s="29">
        <v>144</v>
      </c>
      <c r="K29" s="28" t="s">
        <v>34</v>
      </c>
      <c r="L29" s="27" t="s">
        <v>23</v>
      </c>
      <c r="M29" s="28" t="s">
        <v>230</v>
      </c>
      <c r="N29" s="30" t="s">
        <v>245</v>
      </c>
      <c r="O29" s="27" t="s">
        <v>24</v>
      </c>
      <c r="P29" s="27">
        <v>3</v>
      </c>
      <c r="Q29" s="27">
        <v>22</v>
      </c>
    </row>
    <row r="30" spans="1:17" s="26" customFormat="1" ht="27" customHeight="1" x14ac:dyDescent="0.2">
      <c r="A30" s="20">
        <v>10</v>
      </c>
      <c r="B30" s="21">
        <v>30</v>
      </c>
      <c r="C30" s="20" t="s">
        <v>18</v>
      </c>
      <c r="D30" s="27">
        <v>480316</v>
      </c>
      <c r="E30" s="28" t="s">
        <v>19</v>
      </c>
      <c r="F30" s="154">
        <v>1464821098</v>
      </c>
      <c r="G30" s="151" t="s">
        <v>229</v>
      </c>
      <c r="H30" s="28" t="s">
        <v>20</v>
      </c>
      <c r="I30" s="27" t="s">
        <v>21</v>
      </c>
      <c r="J30" s="29">
        <v>146</v>
      </c>
      <c r="K30" s="28" t="s">
        <v>35</v>
      </c>
      <c r="L30" s="27" t="s">
        <v>23</v>
      </c>
      <c r="M30" s="28" t="s">
        <v>230</v>
      </c>
      <c r="N30" s="30" t="s">
        <v>245</v>
      </c>
      <c r="O30" s="27" t="s">
        <v>24</v>
      </c>
      <c r="P30" s="27">
        <v>2</v>
      </c>
      <c r="Q30" s="27">
        <v>9</v>
      </c>
    </row>
    <row r="31" spans="1:17" s="26" customFormat="1" ht="27" customHeight="1" x14ac:dyDescent="0.2">
      <c r="A31" s="20">
        <v>10</v>
      </c>
      <c r="B31" s="21">
        <v>30</v>
      </c>
      <c r="C31" s="32" t="s">
        <v>18</v>
      </c>
      <c r="D31" s="27">
        <v>480316</v>
      </c>
      <c r="E31" s="28" t="s">
        <v>19</v>
      </c>
      <c r="F31" s="154">
        <v>1484821084</v>
      </c>
      <c r="G31" s="151" t="s">
        <v>229</v>
      </c>
      <c r="H31" s="28" t="s">
        <v>20</v>
      </c>
      <c r="I31" s="27" t="s">
        <v>21</v>
      </c>
      <c r="J31" s="29">
        <v>148</v>
      </c>
      <c r="K31" s="28" t="s">
        <v>36</v>
      </c>
      <c r="L31" s="27" t="s">
        <v>23</v>
      </c>
      <c r="M31" s="28" t="s">
        <v>230</v>
      </c>
      <c r="N31" s="30" t="s">
        <v>245</v>
      </c>
      <c r="O31" s="27" t="s">
        <v>24</v>
      </c>
      <c r="P31" s="27">
        <v>2</v>
      </c>
      <c r="Q31" s="27">
        <v>14</v>
      </c>
    </row>
    <row r="32" spans="1:17" s="26" customFormat="1" ht="27" customHeight="1" x14ac:dyDescent="0.2">
      <c r="A32" s="20">
        <v>10</v>
      </c>
      <c r="B32" s="21">
        <v>30</v>
      </c>
      <c r="C32" s="20" t="s">
        <v>18</v>
      </c>
      <c r="D32" s="27">
        <v>480316</v>
      </c>
      <c r="E32" s="28" t="s">
        <v>19</v>
      </c>
      <c r="F32" s="154">
        <v>1504821070</v>
      </c>
      <c r="G32" s="151" t="s">
        <v>229</v>
      </c>
      <c r="H32" s="28" t="s">
        <v>20</v>
      </c>
      <c r="I32" s="27" t="s">
        <v>21</v>
      </c>
      <c r="J32" s="29">
        <v>150</v>
      </c>
      <c r="K32" s="28" t="s">
        <v>37</v>
      </c>
      <c r="L32" s="27" t="s">
        <v>23</v>
      </c>
      <c r="M32" s="28" t="s">
        <v>230</v>
      </c>
      <c r="N32" s="30" t="s">
        <v>245</v>
      </c>
      <c r="O32" s="27" t="s">
        <v>24</v>
      </c>
      <c r="P32" s="27">
        <v>2</v>
      </c>
      <c r="Q32" s="27">
        <v>7</v>
      </c>
    </row>
    <row r="33" spans="1:17" s="26" customFormat="1" ht="27" customHeight="1" x14ac:dyDescent="0.2">
      <c r="A33" s="20">
        <v>10</v>
      </c>
      <c r="B33" s="21">
        <v>30</v>
      </c>
      <c r="C33" s="20" t="s">
        <v>18</v>
      </c>
      <c r="D33" s="27">
        <v>480316</v>
      </c>
      <c r="E33" s="28" t="s">
        <v>19</v>
      </c>
      <c r="F33" s="154">
        <v>1514812136</v>
      </c>
      <c r="G33" s="151" t="s">
        <v>229</v>
      </c>
      <c r="H33" s="28" t="s">
        <v>20</v>
      </c>
      <c r="I33" s="27" t="s">
        <v>21</v>
      </c>
      <c r="J33" s="29">
        <v>151</v>
      </c>
      <c r="K33" s="28" t="s">
        <v>247</v>
      </c>
      <c r="L33" s="27" t="s">
        <v>23</v>
      </c>
      <c r="M33" s="28" t="s">
        <v>230</v>
      </c>
      <c r="N33" s="30" t="s">
        <v>245</v>
      </c>
      <c r="O33" s="27" t="s">
        <v>24</v>
      </c>
      <c r="P33" s="27">
        <v>1</v>
      </c>
      <c r="Q33" s="27">
        <v>3</v>
      </c>
    </row>
    <row r="34" spans="1:17" s="26" customFormat="1" ht="27" customHeight="1" x14ac:dyDescent="0.2">
      <c r="A34" s="20">
        <v>10</v>
      </c>
      <c r="B34" s="21">
        <v>30</v>
      </c>
      <c r="C34" s="20" t="s">
        <v>18</v>
      </c>
      <c r="D34" s="27">
        <v>480316</v>
      </c>
      <c r="E34" s="28" t="s">
        <v>19</v>
      </c>
      <c r="F34" s="154">
        <v>1524813152</v>
      </c>
      <c r="G34" s="151" t="s">
        <v>229</v>
      </c>
      <c r="H34" s="28" t="s">
        <v>20</v>
      </c>
      <c r="I34" s="27" t="s">
        <v>21</v>
      </c>
      <c r="J34" s="29">
        <v>152</v>
      </c>
      <c r="K34" s="28" t="s">
        <v>38</v>
      </c>
      <c r="L34" s="27" t="s">
        <v>23</v>
      </c>
      <c r="M34" s="28" t="s">
        <v>230</v>
      </c>
      <c r="N34" s="30" t="s">
        <v>245</v>
      </c>
      <c r="O34" s="27" t="s">
        <v>24</v>
      </c>
      <c r="P34" s="27">
        <v>1</v>
      </c>
      <c r="Q34" s="27">
        <v>2</v>
      </c>
    </row>
    <row r="35" spans="1:17" s="26" customFormat="1" ht="27" customHeight="1" x14ac:dyDescent="0.2">
      <c r="A35" s="20">
        <v>10</v>
      </c>
      <c r="B35" s="21">
        <v>30</v>
      </c>
      <c r="C35" s="20" t="s">
        <v>18</v>
      </c>
      <c r="D35" s="27">
        <v>480316</v>
      </c>
      <c r="E35" s="28" t="s">
        <v>19</v>
      </c>
      <c r="F35" s="154">
        <v>1544821070</v>
      </c>
      <c r="G35" s="151" t="s">
        <v>229</v>
      </c>
      <c r="H35" s="28" t="s">
        <v>20</v>
      </c>
      <c r="I35" s="27" t="s">
        <v>21</v>
      </c>
      <c r="J35" s="29">
        <v>154</v>
      </c>
      <c r="K35" s="28" t="s">
        <v>248</v>
      </c>
      <c r="L35" s="27" t="s">
        <v>23</v>
      </c>
      <c r="M35" s="28" t="s">
        <v>230</v>
      </c>
      <c r="N35" s="30" t="s">
        <v>245</v>
      </c>
      <c r="O35" s="27" t="s">
        <v>24</v>
      </c>
      <c r="P35" s="27">
        <v>2</v>
      </c>
      <c r="Q35" s="27">
        <v>4</v>
      </c>
    </row>
    <row r="36" spans="1:17" s="26" customFormat="1" ht="27" customHeight="1" x14ac:dyDescent="0.2">
      <c r="A36" s="20">
        <v>10</v>
      </c>
      <c r="B36" s="21">
        <v>30</v>
      </c>
      <c r="C36" s="20" t="s">
        <v>18</v>
      </c>
      <c r="D36" s="27">
        <v>480316</v>
      </c>
      <c r="E36" s="28" t="s">
        <v>19</v>
      </c>
      <c r="F36" s="154">
        <v>1554821066</v>
      </c>
      <c r="G36" s="151" t="s">
        <v>229</v>
      </c>
      <c r="H36" s="28" t="s">
        <v>20</v>
      </c>
      <c r="I36" s="27" t="s">
        <v>21</v>
      </c>
      <c r="J36" s="29">
        <v>155</v>
      </c>
      <c r="K36" s="28" t="s">
        <v>249</v>
      </c>
      <c r="L36" s="27" t="s">
        <v>23</v>
      </c>
      <c r="M36" s="28" t="s">
        <v>230</v>
      </c>
      <c r="N36" s="30" t="s">
        <v>245</v>
      </c>
      <c r="O36" s="27" t="s">
        <v>24</v>
      </c>
      <c r="P36" s="27">
        <v>3</v>
      </c>
      <c r="Q36" s="27">
        <v>16</v>
      </c>
    </row>
    <row r="37" spans="1:17" s="26" customFormat="1" ht="27" customHeight="1" x14ac:dyDescent="0.2">
      <c r="A37" s="20">
        <v>10</v>
      </c>
      <c r="B37" s="21">
        <v>30</v>
      </c>
      <c r="C37" s="20" t="s">
        <v>18</v>
      </c>
      <c r="D37" s="27">
        <v>480316</v>
      </c>
      <c r="E37" s="28" t="s">
        <v>19</v>
      </c>
      <c r="F37" s="154">
        <v>1564821069</v>
      </c>
      <c r="G37" s="151" t="s">
        <v>229</v>
      </c>
      <c r="H37" s="28" t="s">
        <v>20</v>
      </c>
      <c r="I37" s="27" t="s">
        <v>21</v>
      </c>
      <c r="J37" s="29">
        <v>156</v>
      </c>
      <c r="K37" s="28" t="s">
        <v>250</v>
      </c>
      <c r="L37" s="27" t="s">
        <v>23</v>
      </c>
      <c r="M37" s="28" t="s">
        <v>230</v>
      </c>
      <c r="N37" s="30" t="s">
        <v>245</v>
      </c>
      <c r="O37" s="27" t="s">
        <v>24</v>
      </c>
      <c r="P37" s="27">
        <v>3</v>
      </c>
      <c r="Q37" s="27">
        <v>16</v>
      </c>
    </row>
    <row r="38" spans="1:17" s="26" customFormat="1" ht="27" customHeight="1" x14ac:dyDescent="0.2">
      <c r="A38" s="20">
        <v>10</v>
      </c>
      <c r="B38" s="21">
        <v>30</v>
      </c>
      <c r="C38" s="20" t="s">
        <v>18</v>
      </c>
      <c r="D38" s="27">
        <v>480316</v>
      </c>
      <c r="E38" s="28" t="s">
        <v>19</v>
      </c>
      <c r="F38" s="154">
        <v>1584814056</v>
      </c>
      <c r="G38" s="151" t="s">
        <v>229</v>
      </c>
      <c r="H38" s="28" t="s">
        <v>20</v>
      </c>
      <c r="I38" s="27" t="s">
        <v>21</v>
      </c>
      <c r="J38" s="29">
        <v>158</v>
      </c>
      <c r="K38" s="28" t="s">
        <v>39</v>
      </c>
      <c r="L38" s="27" t="s">
        <v>23</v>
      </c>
      <c r="M38" s="28" t="s">
        <v>230</v>
      </c>
      <c r="N38" s="30" t="s">
        <v>251</v>
      </c>
      <c r="O38" s="27" t="s">
        <v>24</v>
      </c>
      <c r="P38" s="27">
        <v>1</v>
      </c>
      <c r="Q38" s="27">
        <v>2</v>
      </c>
    </row>
    <row r="39" spans="1:17" s="26" customFormat="1" ht="27" customHeight="1" x14ac:dyDescent="0.2">
      <c r="A39" s="20">
        <v>10</v>
      </c>
      <c r="B39" s="21">
        <v>30</v>
      </c>
      <c r="C39" s="20" t="s">
        <v>18</v>
      </c>
      <c r="D39" s="27">
        <v>480316</v>
      </c>
      <c r="E39" s="28" t="s">
        <v>19</v>
      </c>
      <c r="F39" s="154">
        <v>1594814036</v>
      </c>
      <c r="G39" s="151" t="s">
        <v>229</v>
      </c>
      <c r="H39" s="28" t="s">
        <v>20</v>
      </c>
      <c r="I39" s="27" t="s">
        <v>21</v>
      </c>
      <c r="J39" s="29">
        <v>159</v>
      </c>
      <c r="K39" s="28" t="s">
        <v>252</v>
      </c>
      <c r="L39" s="27" t="s">
        <v>23</v>
      </c>
      <c r="M39" s="28" t="s">
        <v>230</v>
      </c>
      <c r="N39" s="30" t="s">
        <v>245</v>
      </c>
      <c r="O39" s="27" t="s">
        <v>24</v>
      </c>
      <c r="P39" s="27">
        <v>1</v>
      </c>
      <c r="Q39" s="27">
        <v>2</v>
      </c>
    </row>
    <row r="40" spans="1:17" s="26" customFormat="1" ht="27" customHeight="1" x14ac:dyDescent="0.2">
      <c r="A40" s="20">
        <v>10</v>
      </c>
      <c r="B40" s="21">
        <v>30</v>
      </c>
      <c r="C40" s="20" t="s">
        <v>18</v>
      </c>
      <c r="D40" s="27">
        <v>480316</v>
      </c>
      <c r="E40" s="28" t="s">
        <v>19</v>
      </c>
      <c r="F40" s="154">
        <v>1604821082</v>
      </c>
      <c r="G40" s="151" t="s">
        <v>229</v>
      </c>
      <c r="H40" s="28" t="s">
        <v>20</v>
      </c>
      <c r="I40" s="27" t="s">
        <v>21</v>
      </c>
      <c r="J40" s="29">
        <v>160</v>
      </c>
      <c r="K40" s="28" t="s">
        <v>41</v>
      </c>
      <c r="L40" s="27" t="s">
        <v>23</v>
      </c>
      <c r="M40" s="28" t="s">
        <v>230</v>
      </c>
      <c r="N40" s="30" t="s">
        <v>238</v>
      </c>
      <c r="O40" s="27" t="s">
        <v>26</v>
      </c>
      <c r="P40" s="27">
        <v>7</v>
      </c>
      <c r="Q40" s="27">
        <v>18</v>
      </c>
    </row>
    <row r="41" spans="1:17" s="26" customFormat="1" ht="27" customHeight="1" x14ac:dyDescent="0.2">
      <c r="A41" s="20">
        <v>10</v>
      </c>
      <c r="B41" s="21">
        <v>30</v>
      </c>
      <c r="C41" s="20" t="s">
        <v>18</v>
      </c>
      <c r="D41" s="27">
        <v>480316</v>
      </c>
      <c r="E41" s="28" t="s">
        <v>19</v>
      </c>
      <c r="F41" s="154">
        <v>1804821108</v>
      </c>
      <c r="G41" s="151" t="s">
        <v>229</v>
      </c>
      <c r="H41" s="28" t="s">
        <v>20</v>
      </c>
      <c r="I41" s="27" t="s">
        <v>21</v>
      </c>
      <c r="J41" s="29">
        <v>180</v>
      </c>
      <c r="K41" s="28" t="s">
        <v>42</v>
      </c>
      <c r="L41" s="27" t="s">
        <v>23</v>
      </c>
      <c r="M41" s="28" t="s">
        <v>230</v>
      </c>
      <c r="N41" s="30" t="s">
        <v>253</v>
      </c>
      <c r="O41" s="27" t="s">
        <v>26</v>
      </c>
      <c r="P41" s="27">
        <v>4</v>
      </c>
      <c r="Q41" s="27">
        <v>42</v>
      </c>
    </row>
    <row r="42" spans="1:17" s="26" customFormat="1" ht="27" customHeight="1" x14ac:dyDescent="0.2">
      <c r="A42" s="20">
        <v>10</v>
      </c>
      <c r="B42" s="21">
        <v>30</v>
      </c>
      <c r="C42" s="20" t="s">
        <v>18</v>
      </c>
      <c r="D42" s="27">
        <v>480316</v>
      </c>
      <c r="E42" s="28" t="s">
        <v>19</v>
      </c>
      <c r="F42" s="154">
        <v>1834812001</v>
      </c>
      <c r="G42" s="151" t="s">
        <v>229</v>
      </c>
      <c r="H42" s="28" t="s">
        <v>20</v>
      </c>
      <c r="I42" s="27" t="s">
        <v>21</v>
      </c>
      <c r="J42" s="29">
        <v>183</v>
      </c>
      <c r="K42" s="28" t="s">
        <v>254</v>
      </c>
      <c r="L42" s="27" t="s">
        <v>23</v>
      </c>
      <c r="M42" s="28" t="s">
        <v>230</v>
      </c>
      <c r="N42" s="30" t="s">
        <v>253</v>
      </c>
      <c r="O42" s="27" t="s">
        <v>24</v>
      </c>
      <c r="P42" s="27">
        <v>1</v>
      </c>
      <c r="Q42" s="27">
        <v>3</v>
      </c>
    </row>
    <row r="43" spans="1:17" s="26" customFormat="1" ht="27" customHeight="1" x14ac:dyDescent="0.2">
      <c r="A43" s="20">
        <v>10</v>
      </c>
      <c r="B43" s="21">
        <v>30</v>
      </c>
      <c r="C43" s="20" t="s">
        <v>18</v>
      </c>
      <c r="D43" s="27">
        <v>480316</v>
      </c>
      <c r="E43" s="28" t="s">
        <v>19</v>
      </c>
      <c r="F43" s="154">
        <v>1844818002</v>
      </c>
      <c r="G43" s="151" t="s">
        <v>229</v>
      </c>
      <c r="H43" s="28" t="s">
        <v>20</v>
      </c>
      <c r="I43" s="27" t="s">
        <v>21</v>
      </c>
      <c r="J43" s="29">
        <v>184</v>
      </c>
      <c r="K43" s="28" t="s">
        <v>43</v>
      </c>
      <c r="L43" s="27" t="s">
        <v>23</v>
      </c>
      <c r="M43" s="28" t="s">
        <v>230</v>
      </c>
      <c r="N43" s="30" t="s">
        <v>253</v>
      </c>
      <c r="O43" s="27" t="s">
        <v>24</v>
      </c>
      <c r="P43" s="27">
        <v>1</v>
      </c>
      <c r="Q43" s="27">
        <v>2</v>
      </c>
    </row>
    <row r="44" spans="1:17" s="26" customFormat="1" ht="27" customHeight="1" x14ac:dyDescent="0.2">
      <c r="A44" s="20">
        <v>10</v>
      </c>
      <c r="B44" s="21">
        <v>30</v>
      </c>
      <c r="C44" s="20" t="s">
        <v>18</v>
      </c>
      <c r="D44" s="27">
        <v>480316</v>
      </c>
      <c r="E44" s="28" t="s">
        <v>19</v>
      </c>
      <c r="F44" s="154">
        <v>1844818005</v>
      </c>
      <c r="G44" s="151" t="s">
        <v>255</v>
      </c>
      <c r="H44" s="28" t="s">
        <v>20</v>
      </c>
      <c r="I44" s="27" t="s">
        <v>21</v>
      </c>
      <c r="J44" s="29">
        <v>184</v>
      </c>
      <c r="K44" s="28" t="s">
        <v>43</v>
      </c>
      <c r="L44" s="27" t="s">
        <v>40</v>
      </c>
      <c r="M44" s="28" t="s">
        <v>256</v>
      </c>
      <c r="N44" s="30" t="s">
        <v>253</v>
      </c>
      <c r="O44" s="27" t="s">
        <v>24</v>
      </c>
      <c r="P44" s="27">
        <v>1</v>
      </c>
      <c r="Q44" s="27">
        <v>2</v>
      </c>
    </row>
    <row r="45" spans="1:17" s="26" customFormat="1" ht="27" customHeight="1" x14ac:dyDescent="0.2">
      <c r="A45" s="20">
        <v>10</v>
      </c>
      <c r="B45" s="21">
        <v>30</v>
      </c>
      <c r="C45" s="20" t="s">
        <v>18</v>
      </c>
      <c r="D45" s="27">
        <v>480316</v>
      </c>
      <c r="E45" s="28" t="s">
        <v>19</v>
      </c>
      <c r="F45" s="154">
        <v>1854821043</v>
      </c>
      <c r="G45" s="151" t="s">
        <v>229</v>
      </c>
      <c r="H45" s="28" t="s">
        <v>20</v>
      </c>
      <c r="I45" s="27" t="s">
        <v>21</v>
      </c>
      <c r="J45" s="29">
        <v>185</v>
      </c>
      <c r="K45" s="28" t="s">
        <v>44</v>
      </c>
      <c r="L45" s="27" t="s">
        <v>23</v>
      </c>
      <c r="M45" s="28" t="s">
        <v>230</v>
      </c>
      <c r="N45" s="30" t="s">
        <v>253</v>
      </c>
      <c r="O45" s="27" t="s">
        <v>24</v>
      </c>
      <c r="P45" s="27">
        <v>3</v>
      </c>
      <c r="Q45" s="27">
        <v>12</v>
      </c>
    </row>
    <row r="46" spans="1:17" s="26" customFormat="1" ht="27" customHeight="1" x14ac:dyDescent="0.2">
      <c r="A46" s="20">
        <v>10</v>
      </c>
      <c r="B46" s="21">
        <v>30</v>
      </c>
      <c r="C46" s="20" t="s">
        <v>18</v>
      </c>
      <c r="D46" s="27">
        <v>480316</v>
      </c>
      <c r="E46" s="28" t="s">
        <v>19</v>
      </c>
      <c r="F46" s="154">
        <v>1864821009</v>
      </c>
      <c r="G46" s="151" t="s">
        <v>229</v>
      </c>
      <c r="H46" s="28" t="s">
        <v>20</v>
      </c>
      <c r="I46" s="27" t="s">
        <v>21</v>
      </c>
      <c r="J46" s="29">
        <v>186</v>
      </c>
      <c r="K46" s="28" t="s">
        <v>257</v>
      </c>
      <c r="L46" s="27" t="s">
        <v>23</v>
      </c>
      <c r="M46" s="28" t="s">
        <v>230</v>
      </c>
      <c r="N46" s="30" t="s">
        <v>253</v>
      </c>
      <c r="O46" s="27" t="s">
        <v>24</v>
      </c>
      <c r="P46" s="27">
        <v>4</v>
      </c>
      <c r="Q46" s="27">
        <v>4</v>
      </c>
    </row>
    <row r="47" spans="1:17" s="26" customFormat="1" ht="27" customHeight="1" x14ac:dyDescent="0.2">
      <c r="A47" s="20">
        <v>10</v>
      </c>
      <c r="B47" s="21">
        <v>30</v>
      </c>
      <c r="C47" s="20" t="s">
        <v>18</v>
      </c>
      <c r="D47" s="27">
        <v>480316</v>
      </c>
      <c r="E47" s="28" t="s">
        <v>19</v>
      </c>
      <c r="F47" s="154">
        <v>1874818126</v>
      </c>
      <c r="G47" s="151" t="s">
        <v>255</v>
      </c>
      <c r="H47" s="28" t="s">
        <v>20</v>
      </c>
      <c r="I47" s="27" t="s">
        <v>21</v>
      </c>
      <c r="J47" s="29">
        <v>187</v>
      </c>
      <c r="K47" s="28" t="s">
        <v>45</v>
      </c>
      <c r="L47" s="27" t="s">
        <v>40</v>
      </c>
      <c r="M47" s="28" t="s">
        <v>256</v>
      </c>
      <c r="N47" s="30" t="s">
        <v>253</v>
      </c>
      <c r="O47" s="27" t="s">
        <v>24</v>
      </c>
      <c r="P47" s="27">
        <v>1</v>
      </c>
      <c r="Q47" s="27">
        <v>1</v>
      </c>
    </row>
    <row r="48" spans="1:17" s="26" customFormat="1" ht="27" customHeight="1" x14ac:dyDescent="0.2">
      <c r="A48" s="20">
        <v>10</v>
      </c>
      <c r="B48" s="21">
        <v>30</v>
      </c>
      <c r="C48" s="20" t="s">
        <v>18</v>
      </c>
      <c r="D48" s="27">
        <v>480316</v>
      </c>
      <c r="E48" s="28" t="s">
        <v>19</v>
      </c>
      <c r="F48" s="154">
        <v>1874821074</v>
      </c>
      <c r="G48" s="151" t="s">
        <v>229</v>
      </c>
      <c r="H48" s="28" t="s">
        <v>20</v>
      </c>
      <c r="I48" s="27" t="s">
        <v>21</v>
      </c>
      <c r="J48" s="29">
        <v>187</v>
      </c>
      <c r="K48" s="28" t="s">
        <v>45</v>
      </c>
      <c r="L48" s="27" t="s">
        <v>23</v>
      </c>
      <c r="M48" s="28" t="s">
        <v>230</v>
      </c>
      <c r="N48" s="30" t="s">
        <v>253</v>
      </c>
      <c r="O48" s="27" t="s">
        <v>24</v>
      </c>
      <c r="P48" s="27">
        <v>1</v>
      </c>
      <c r="Q48" s="27">
        <v>4</v>
      </c>
    </row>
    <row r="49" spans="1:17" s="26" customFormat="1" ht="27" customHeight="1" x14ac:dyDescent="0.2">
      <c r="A49" s="20">
        <v>10</v>
      </c>
      <c r="B49" s="21">
        <v>30</v>
      </c>
      <c r="C49" s="20" t="s">
        <v>18</v>
      </c>
      <c r="D49" s="27">
        <v>480316</v>
      </c>
      <c r="E49" s="28" t="s">
        <v>19</v>
      </c>
      <c r="F49" s="154">
        <v>1884831008</v>
      </c>
      <c r="G49" s="151" t="s">
        <v>229</v>
      </c>
      <c r="H49" s="28" t="s">
        <v>20</v>
      </c>
      <c r="I49" s="27" t="s">
        <v>21</v>
      </c>
      <c r="J49" s="29">
        <v>188</v>
      </c>
      <c r="K49" s="28" t="s">
        <v>46</v>
      </c>
      <c r="L49" s="27" t="s">
        <v>23</v>
      </c>
      <c r="M49" s="28" t="s">
        <v>230</v>
      </c>
      <c r="N49" s="30" t="s">
        <v>253</v>
      </c>
      <c r="O49" s="27" t="s">
        <v>24</v>
      </c>
      <c r="P49" s="27">
        <v>1</v>
      </c>
      <c r="Q49" s="27">
        <v>3</v>
      </c>
    </row>
    <row r="50" spans="1:17" s="26" customFormat="1" ht="27" customHeight="1" x14ac:dyDescent="0.2">
      <c r="A50" s="20">
        <v>10</v>
      </c>
      <c r="B50" s="21">
        <v>30</v>
      </c>
      <c r="C50" s="20" t="s">
        <v>18</v>
      </c>
      <c r="D50" s="27">
        <v>480316</v>
      </c>
      <c r="E50" s="28" t="s">
        <v>19</v>
      </c>
      <c r="F50" s="154">
        <v>1904813033</v>
      </c>
      <c r="G50" s="151" t="s">
        <v>229</v>
      </c>
      <c r="H50" s="28" t="s">
        <v>20</v>
      </c>
      <c r="I50" s="27" t="s">
        <v>21</v>
      </c>
      <c r="J50" s="29">
        <v>190</v>
      </c>
      <c r="K50" s="28" t="s">
        <v>258</v>
      </c>
      <c r="L50" s="27" t="s">
        <v>23</v>
      </c>
      <c r="M50" s="28" t="s">
        <v>230</v>
      </c>
      <c r="N50" s="30" t="s">
        <v>259</v>
      </c>
      <c r="O50" s="27" t="s">
        <v>24</v>
      </c>
      <c r="P50" s="27">
        <v>1</v>
      </c>
      <c r="Q50" s="27">
        <v>1</v>
      </c>
    </row>
    <row r="51" spans="1:17" s="26" customFormat="1" ht="27" customHeight="1" x14ac:dyDescent="0.2">
      <c r="A51" s="20">
        <v>10</v>
      </c>
      <c r="B51" s="21">
        <v>30</v>
      </c>
      <c r="C51" s="20" t="s">
        <v>18</v>
      </c>
      <c r="D51" s="27">
        <v>480316</v>
      </c>
      <c r="E51" s="28" t="s">
        <v>19</v>
      </c>
      <c r="F51" s="154">
        <v>2004821073</v>
      </c>
      <c r="G51" s="151" t="s">
        <v>229</v>
      </c>
      <c r="H51" s="28" t="s">
        <v>20</v>
      </c>
      <c r="I51" s="27" t="s">
        <v>21</v>
      </c>
      <c r="J51" s="29">
        <v>200</v>
      </c>
      <c r="K51" s="28" t="s">
        <v>47</v>
      </c>
      <c r="L51" s="27" t="s">
        <v>23</v>
      </c>
      <c r="M51" s="28" t="s">
        <v>230</v>
      </c>
      <c r="N51" s="30" t="s">
        <v>260</v>
      </c>
      <c r="O51" s="27" t="s">
        <v>24</v>
      </c>
      <c r="P51" s="27">
        <v>3</v>
      </c>
      <c r="Q51" s="27">
        <v>4</v>
      </c>
    </row>
    <row r="52" spans="1:17" s="26" customFormat="1" ht="27" customHeight="1" x14ac:dyDescent="0.2">
      <c r="A52" s="20">
        <v>10</v>
      </c>
      <c r="B52" s="21">
        <v>30</v>
      </c>
      <c r="C52" s="20" t="s">
        <v>18</v>
      </c>
      <c r="D52" s="27">
        <v>480316</v>
      </c>
      <c r="E52" s="28" t="s">
        <v>19</v>
      </c>
      <c r="F52" s="154">
        <v>2204831282</v>
      </c>
      <c r="G52" s="151" t="s">
        <v>229</v>
      </c>
      <c r="H52" s="28" t="s">
        <v>20</v>
      </c>
      <c r="I52" s="27" t="s">
        <v>21</v>
      </c>
      <c r="J52" s="29">
        <v>220</v>
      </c>
      <c r="K52" s="28" t="s">
        <v>48</v>
      </c>
      <c r="L52" s="27" t="s">
        <v>23</v>
      </c>
      <c r="M52" s="28" t="s">
        <v>230</v>
      </c>
      <c r="N52" s="30" t="s">
        <v>261</v>
      </c>
      <c r="O52" s="27" t="s">
        <v>26</v>
      </c>
      <c r="P52" s="27">
        <v>4</v>
      </c>
      <c r="Q52" s="27">
        <v>80</v>
      </c>
    </row>
    <row r="53" spans="1:17" s="26" customFormat="1" ht="27" customHeight="1" x14ac:dyDescent="0.2">
      <c r="A53" s="20">
        <v>10</v>
      </c>
      <c r="B53" s="21">
        <v>30</v>
      </c>
      <c r="C53" s="20" t="s">
        <v>18</v>
      </c>
      <c r="D53" s="27">
        <v>480316</v>
      </c>
      <c r="E53" s="28" t="s">
        <v>19</v>
      </c>
      <c r="F53" s="154">
        <v>2214822001</v>
      </c>
      <c r="G53" s="151" t="s">
        <v>229</v>
      </c>
      <c r="H53" s="28" t="s">
        <v>20</v>
      </c>
      <c r="I53" s="27" t="s">
        <v>21</v>
      </c>
      <c r="J53" s="29">
        <v>221</v>
      </c>
      <c r="K53" s="28" t="s">
        <v>262</v>
      </c>
      <c r="L53" s="27" t="s">
        <v>23</v>
      </c>
      <c r="M53" s="28" t="s">
        <v>230</v>
      </c>
      <c r="N53" s="30" t="s">
        <v>261</v>
      </c>
      <c r="O53" s="27" t="s">
        <v>24</v>
      </c>
      <c r="P53" s="27">
        <v>3</v>
      </c>
      <c r="Q53" s="27">
        <v>3</v>
      </c>
    </row>
    <row r="54" spans="1:17" s="26" customFormat="1" ht="27" customHeight="1" x14ac:dyDescent="0.2">
      <c r="A54" s="20">
        <v>10</v>
      </c>
      <c r="B54" s="21">
        <v>30</v>
      </c>
      <c r="C54" s="20" t="s">
        <v>18</v>
      </c>
      <c r="D54" s="27">
        <v>480316</v>
      </c>
      <c r="E54" s="28" t="s">
        <v>19</v>
      </c>
      <c r="F54" s="154">
        <v>2254822002</v>
      </c>
      <c r="G54" s="151" t="s">
        <v>229</v>
      </c>
      <c r="H54" s="28" t="s">
        <v>20</v>
      </c>
      <c r="I54" s="27" t="s">
        <v>21</v>
      </c>
      <c r="J54" s="29">
        <v>225</v>
      </c>
      <c r="K54" s="28" t="s">
        <v>49</v>
      </c>
      <c r="L54" s="27" t="s">
        <v>40</v>
      </c>
      <c r="M54" s="28" t="s">
        <v>256</v>
      </c>
      <c r="N54" s="30" t="s">
        <v>263</v>
      </c>
      <c r="O54" s="27" t="s">
        <v>24</v>
      </c>
      <c r="P54" s="27">
        <v>3</v>
      </c>
      <c r="Q54" s="27">
        <v>3</v>
      </c>
    </row>
    <row r="55" spans="1:17" s="26" customFormat="1" ht="27" customHeight="1" x14ac:dyDescent="0.2">
      <c r="A55" s="20">
        <v>10</v>
      </c>
      <c r="B55" s="21">
        <v>30</v>
      </c>
      <c r="C55" s="20" t="s">
        <v>18</v>
      </c>
      <c r="D55" s="27">
        <v>480316</v>
      </c>
      <c r="E55" s="28" t="s">
        <v>19</v>
      </c>
      <c r="F55" s="154">
        <v>2304822004</v>
      </c>
      <c r="G55" s="151" t="s">
        <v>229</v>
      </c>
      <c r="H55" s="28" t="s">
        <v>20</v>
      </c>
      <c r="I55" s="27" t="s">
        <v>21</v>
      </c>
      <c r="J55" s="29">
        <v>230</v>
      </c>
      <c r="K55" s="28" t="s">
        <v>50</v>
      </c>
      <c r="L55" s="27" t="s">
        <v>40</v>
      </c>
      <c r="M55" s="28" t="s">
        <v>256</v>
      </c>
      <c r="N55" s="30" t="s">
        <v>264</v>
      </c>
      <c r="O55" s="27" t="s">
        <v>24</v>
      </c>
      <c r="P55" s="27">
        <v>3</v>
      </c>
      <c r="Q55" s="27">
        <v>6</v>
      </c>
    </row>
    <row r="56" spans="1:17" s="26" customFormat="1" ht="27" customHeight="1" x14ac:dyDescent="0.2">
      <c r="A56" s="20">
        <v>10</v>
      </c>
      <c r="B56" s="21">
        <v>30</v>
      </c>
      <c r="C56" s="20" t="s">
        <v>18</v>
      </c>
      <c r="D56" s="27">
        <v>480316</v>
      </c>
      <c r="E56" s="28" t="s">
        <v>19</v>
      </c>
      <c r="F56" s="154">
        <v>2354822003</v>
      </c>
      <c r="G56" s="151" t="s">
        <v>229</v>
      </c>
      <c r="H56" s="28" t="s">
        <v>20</v>
      </c>
      <c r="I56" s="27" t="s">
        <v>21</v>
      </c>
      <c r="J56" s="29">
        <v>235</v>
      </c>
      <c r="K56" s="28" t="s">
        <v>265</v>
      </c>
      <c r="L56" s="27" t="s">
        <v>40</v>
      </c>
      <c r="M56" s="28" t="s">
        <v>256</v>
      </c>
      <c r="N56" s="30" t="s">
        <v>264</v>
      </c>
      <c r="O56" s="27" t="s">
        <v>26</v>
      </c>
      <c r="P56" s="27">
        <v>3</v>
      </c>
      <c r="Q56" s="27">
        <v>3</v>
      </c>
    </row>
    <row r="57" spans="1:17" s="26" customFormat="1" ht="27" customHeight="1" x14ac:dyDescent="0.2">
      <c r="A57" s="20">
        <v>10</v>
      </c>
      <c r="B57" s="21">
        <v>30</v>
      </c>
      <c r="C57" s="20" t="s">
        <v>18</v>
      </c>
      <c r="D57" s="27">
        <v>480316</v>
      </c>
      <c r="E57" s="28" t="s">
        <v>19</v>
      </c>
      <c r="F57" s="154">
        <v>2404821148</v>
      </c>
      <c r="G57" s="151" t="s">
        <v>229</v>
      </c>
      <c r="H57" s="28" t="s">
        <v>20</v>
      </c>
      <c r="I57" s="27" t="s">
        <v>21</v>
      </c>
      <c r="J57" s="29">
        <v>240</v>
      </c>
      <c r="K57" s="28" t="s">
        <v>51</v>
      </c>
      <c r="L57" s="27" t="s">
        <v>23</v>
      </c>
      <c r="M57" s="28" t="s">
        <v>230</v>
      </c>
      <c r="N57" s="30" t="s">
        <v>266</v>
      </c>
      <c r="O57" s="27" t="s">
        <v>24</v>
      </c>
      <c r="P57" s="27">
        <v>3</v>
      </c>
      <c r="Q57" s="27">
        <v>27</v>
      </c>
    </row>
    <row r="58" spans="1:17" s="26" customFormat="1" ht="27" customHeight="1" x14ac:dyDescent="0.2">
      <c r="A58" s="20">
        <v>10</v>
      </c>
      <c r="B58" s="21">
        <v>30</v>
      </c>
      <c r="C58" s="20" t="s">
        <v>18</v>
      </c>
      <c r="D58" s="27">
        <v>480316</v>
      </c>
      <c r="E58" s="28" t="s">
        <v>19</v>
      </c>
      <c r="F58" s="154">
        <v>2604821032</v>
      </c>
      <c r="G58" s="151" t="s">
        <v>229</v>
      </c>
      <c r="H58" s="28" t="s">
        <v>20</v>
      </c>
      <c r="I58" s="27" t="s">
        <v>21</v>
      </c>
      <c r="J58" s="29">
        <v>260</v>
      </c>
      <c r="K58" s="28" t="s">
        <v>450</v>
      </c>
      <c r="L58" s="27" t="s">
        <v>96</v>
      </c>
      <c r="M58" s="28" t="s">
        <v>267</v>
      </c>
      <c r="N58" s="30" t="s">
        <v>268</v>
      </c>
      <c r="O58" s="27" t="s">
        <v>26</v>
      </c>
      <c r="P58" s="27">
        <v>5</v>
      </c>
      <c r="Q58" s="27">
        <v>30</v>
      </c>
    </row>
    <row r="59" spans="1:17" s="26" customFormat="1" ht="27" customHeight="1" x14ac:dyDescent="0.2">
      <c r="A59" s="20">
        <v>10</v>
      </c>
      <c r="B59" s="21">
        <v>30</v>
      </c>
      <c r="C59" s="20" t="s">
        <v>18</v>
      </c>
      <c r="D59" s="27">
        <v>480316</v>
      </c>
      <c r="E59" s="28" t="s">
        <v>19</v>
      </c>
      <c r="F59" s="154">
        <v>2654821013</v>
      </c>
      <c r="G59" s="151" t="s">
        <v>229</v>
      </c>
      <c r="H59" s="28" t="s">
        <v>20</v>
      </c>
      <c r="I59" s="27" t="s">
        <v>21</v>
      </c>
      <c r="J59" s="29">
        <v>265</v>
      </c>
      <c r="K59" s="28" t="s">
        <v>451</v>
      </c>
      <c r="L59" s="27" t="s">
        <v>23</v>
      </c>
      <c r="M59" s="28" t="s">
        <v>230</v>
      </c>
      <c r="N59" s="30" t="s">
        <v>269</v>
      </c>
      <c r="O59" s="27" t="s">
        <v>24</v>
      </c>
      <c r="P59" s="27">
        <v>1</v>
      </c>
      <c r="Q59" s="27">
        <v>5</v>
      </c>
    </row>
    <row r="60" spans="1:17" s="26" customFormat="1" ht="27" customHeight="1" x14ac:dyDescent="0.2">
      <c r="A60" s="20">
        <v>10</v>
      </c>
      <c r="B60" s="21">
        <v>30</v>
      </c>
      <c r="C60" s="20" t="s">
        <v>18</v>
      </c>
      <c r="D60" s="27">
        <v>480316</v>
      </c>
      <c r="E60" s="28" t="s">
        <v>19</v>
      </c>
      <c r="F60" s="154">
        <v>2694826005</v>
      </c>
      <c r="G60" s="151" t="s">
        <v>229</v>
      </c>
      <c r="H60" s="28" t="s">
        <v>20</v>
      </c>
      <c r="I60" s="27" t="s">
        <v>21</v>
      </c>
      <c r="J60" s="29">
        <v>269</v>
      </c>
      <c r="K60" s="28" t="s">
        <v>452</v>
      </c>
      <c r="L60" s="27" t="s">
        <v>40</v>
      </c>
      <c r="M60" s="28" t="s">
        <v>256</v>
      </c>
      <c r="N60" s="30" t="s">
        <v>270</v>
      </c>
      <c r="O60" s="27" t="s">
        <v>24</v>
      </c>
      <c r="P60" s="27">
        <v>1</v>
      </c>
      <c r="Q60" s="27">
        <v>1</v>
      </c>
    </row>
    <row r="61" spans="1:17" s="26" customFormat="1" ht="27" customHeight="1" x14ac:dyDescent="0.2">
      <c r="A61" s="20">
        <v>10</v>
      </c>
      <c r="B61" s="21">
        <v>30</v>
      </c>
      <c r="C61" s="20" t="s">
        <v>18</v>
      </c>
      <c r="D61" s="27">
        <v>480316</v>
      </c>
      <c r="E61" s="28" t="s">
        <v>19</v>
      </c>
      <c r="F61" s="154">
        <v>2804821102</v>
      </c>
      <c r="G61" s="151" t="s">
        <v>229</v>
      </c>
      <c r="H61" s="28" t="s">
        <v>20</v>
      </c>
      <c r="I61" s="27" t="s">
        <v>21</v>
      </c>
      <c r="J61" s="29">
        <v>280</v>
      </c>
      <c r="K61" s="28" t="s">
        <v>271</v>
      </c>
      <c r="L61" s="27" t="s">
        <v>23</v>
      </c>
      <c r="M61" s="28" t="s">
        <v>230</v>
      </c>
      <c r="N61" s="30" t="s">
        <v>272</v>
      </c>
      <c r="O61" s="27" t="s">
        <v>26</v>
      </c>
      <c r="P61" s="27">
        <v>5</v>
      </c>
      <c r="Q61" s="27">
        <v>20</v>
      </c>
    </row>
    <row r="62" spans="1:17" s="26" customFormat="1" ht="27" customHeight="1" x14ac:dyDescent="0.2">
      <c r="A62" s="20">
        <v>10</v>
      </c>
      <c r="B62" s="21">
        <v>30</v>
      </c>
      <c r="C62" s="20" t="s">
        <v>18</v>
      </c>
      <c r="D62" s="27">
        <v>480316</v>
      </c>
      <c r="E62" s="28" t="s">
        <v>19</v>
      </c>
      <c r="F62" s="154">
        <v>2864828103</v>
      </c>
      <c r="G62" s="151" t="s">
        <v>229</v>
      </c>
      <c r="H62" s="28" t="s">
        <v>20</v>
      </c>
      <c r="I62" s="27" t="s">
        <v>21</v>
      </c>
      <c r="J62" s="29">
        <v>286</v>
      </c>
      <c r="K62" s="28" t="s">
        <v>52</v>
      </c>
      <c r="L62" s="27" t="s">
        <v>23</v>
      </c>
      <c r="M62" s="28" t="s">
        <v>230</v>
      </c>
      <c r="N62" s="30" t="s">
        <v>272</v>
      </c>
      <c r="O62" s="27" t="s">
        <v>24</v>
      </c>
      <c r="P62" s="27">
        <v>2</v>
      </c>
      <c r="Q62" s="27">
        <v>1</v>
      </c>
    </row>
    <row r="63" spans="1:17" s="26" customFormat="1" ht="27" customHeight="1" x14ac:dyDescent="0.2">
      <c r="A63" s="20">
        <v>10</v>
      </c>
      <c r="B63" s="21">
        <v>30</v>
      </c>
      <c r="C63" s="20" t="s">
        <v>18</v>
      </c>
      <c r="D63" s="27">
        <v>480316</v>
      </c>
      <c r="E63" s="28" t="s">
        <v>19</v>
      </c>
      <c r="F63" s="154">
        <v>2884828021</v>
      </c>
      <c r="G63" s="151" t="s">
        <v>229</v>
      </c>
      <c r="H63" s="28" t="s">
        <v>20</v>
      </c>
      <c r="I63" s="27" t="s">
        <v>21</v>
      </c>
      <c r="J63" s="29">
        <v>288</v>
      </c>
      <c r="K63" s="28" t="s">
        <v>53</v>
      </c>
      <c r="L63" s="27" t="s">
        <v>23</v>
      </c>
      <c r="M63" s="28" t="s">
        <v>230</v>
      </c>
      <c r="N63" s="30" t="s">
        <v>272</v>
      </c>
      <c r="O63" s="27" t="s">
        <v>24</v>
      </c>
      <c r="P63" s="27">
        <v>1</v>
      </c>
      <c r="Q63" s="27">
        <v>1</v>
      </c>
    </row>
    <row r="64" spans="1:17" s="26" customFormat="1" ht="27" customHeight="1" x14ac:dyDescent="0.2">
      <c r="A64" s="20">
        <v>10</v>
      </c>
      <c r="B64" s="21">
        <v>30</v>
      </c>
      <c r="C64" s="20" t="s">
        <v>18</v>
      </c>
      <c r="D64" s="27">
        <v>480316</v>
      </c>
      <c r="E64" s="28" t="s">
        <v>19</v>
      </c>
      <c r="F64" s="154">
        <v>3004811345</v>
      </c>
      <c r="G64" s="151" t="s">
        <v>229</v>
      </c>
      <c r="H64" s="28" t="s">
        <v>20</v>
      </c>
      <c r="I64" s="27" t="s">
        <v>21</v>
      </c>
      <c r="J64" s="29">
        <v>300</v>
      </c>
      <c r="K64" s="28" t="s">
        <v>273</v>
      </c>
      <c r="L64" s="27" t="s">
        <v>23</v>
      </c>
      <c r="M64" s="28" t="s">
        <v>230</v>
      </c>
      <c r="N64" s="30" t="s">
        <v>259</v>
      </c>
      <c r="O64" s="27" t="s">
        <v>26</v>
      </c>
      <c r="P64" s="27">
        <v>4</v>
      </c>
      <c r="Q64" s="27">
        <v>38</v>
      </c>
    </row>
    <row r="65" spans="1:17" s="26" customFormat="1" ht="27" customHeight="1" x14ac:dyDescent="0.2">
      <c r="A65" s="20">
        <v>10</v>
      </c>
      <c r="B65" s="21">
        <v>30</v>
      </c>
      <c r="C65" s="20" t="s">
        <v>18</v>
      </c>
      <c r="D65" s="27">
        <v>480316</v>
      </c>
      <c r="E65" s="28" t="s">
        <v>19</v>
      </c>
      <c r="F65" s="154">
        <v>3054831068</v>
      </c>
      <c r="G65" s="151" t="s">
        <v>229</v>
      </c>
      <c r="H65" s="28" t="s">
        <v>20</v>
      </c>
      <c r="I65" s="27" t="s">
        <v>21</v>
      </c>
      <c r="J65" s="29">
        <v>305</v>
      </c>
      <c r="K65" s="28" t="s">
        <v>274</v>
      </c>
      <c r="L65" s="27" t="s">
        <v>23</v>
      </c>
      <c r="M65" s="28" t="s">
        <v>230</v>
      </c>
      <c r="N65" s="30" t="s">
        <v>259</v>
      </c>
      <c r="O65" s="27" t="s">
        <v>24</v>
      </c>
      <c r="P65" s="27">
        <v>1</v>
      </c>
      <c r="Q65" s="27">
        <v>2</v>
      </c>
    </row>
    <row r="66" spans="1:17" s="26" customFormat="1" ht="27" customHeight="1" x14ac:dyDescent="0.2">
      <c r="A66" s="20">
        <v>10</v>
      </c>
      <c r="B66" s="21">
        <v>30</v>
      </c>
      <c r="C66" s="20" t="s">
        <v>18</v>
      </c>
      <c r="D66" s="27">
        <v>480316</v>
      </c>
      <c r="E66" s="28" t="s">
        <v>19</v>
      </c>
      <c r="F66" s="154">
        <v>3074821060</v>
      </c>
      <c r="G66" s="151" t="s">
        <v>229</v>
      </c>
      <c r="H66" s="28" t="s">
        <v>20</v>
      </c>
      <c r="I66" s="27" t="s">
        <v>21</v>
      </c>
      <c r="J66" s="29">
        <v>307</v>
      </c>
      <c r="K66" s="28" t="s">
        <v>54</v>
      </c>
      <c r="L66" s="27" t="s">
        <v>23</v>
      </c>
      <c r="M66" s="28" t="s">
        <v>230</v>
      </c>
      <c r="N66" s="30" t="s">
        <v>259</v>
      </c>
      <c r="O66" s="27" t="s">
        <v>24</v>
      </c>
      <c r="P66" s="27">
        <v>1</v>
      </c>
      <c r="Q66" s="27">
        <v>2</v>
      </c>
    </row>
    <row r="67" spans="1:17" s="26" customFormat="1" ht="27" customHeight="1" x14ac:dyDescent="0.2">
      <c r="A67" s="20">
        <v>10</v>
      </c>
      <c r="B67" s="21">
        <v>30</v>
      </c>
      <c r="C67" s="20" t="s">
        <v>18</v>
      </c>
      <c r="D67" s="27">
        <v>480316</v>
      </c>
      <c r="E67" s="28" t="s">
        <v>19</v>
      </c>
      <c r="F67" s="154">
        <v>3104811028</v>
      </c>
      <c r="G67" s="151" t="s">
        <v>229</v>
      </c>
      <c r="H67" s="28" t="s">
        <v>20</v>
      </c>
      <c r="I67" s="27" t="s">
        <v>21</v>
      </c>
      <c r="J67" s="29">
        <v>310</v>
      </c>
      <c r="K67" s="28" t="s">
        <v>55</v>
      </c>
      <c r="L67" s="27" t="s">
        <v>23</v>
      </c>
      <c r="M67" s="28" t="s">
        <v>230</v>
      </c>
      <c r="N67" s="30" t="s">
        <v>259</v>
      </c>
      <c r="O67" s="27" t="s">
        <v>24</v>
      </c>
      <c r="P67" s="27">
        <v>1</v>
      </c>
      <c r="Q67" s="27">
        <v>3</v>
      </c>
    </row>
    <row r="68" spans="1:17" s="26" customFormat="1" ht="27" customHeight="1" x14ac:dyDescent="0.2">
      <c r="A68" s="20">
        <v>10</v>
      </c>
      <c r="B68" s="21">
        <v>30</v>
      </c>
      <c r="C68" s="20" t="s">
        <v>18</v>
      </c>
      <c r="D68" s="27">
        <v>480316</v>
      </c>
      <c r="E68" s="28" t="s">
        <v>19</v>
      </c>
      <c r="F68" s="154">
        <v>3114821064</v>
      </c>
      <c r="G68" s="151" t="s">
        <v>229</v>
      </c>
      <c r="H68" s="28" t="s">
        <v>20</v>
      </c>
      <c r="I68" s="27" t="s">
        <v>21</v>
      </c>
      <c r="J68" s="29">
        <v>311</v>
      </c>
      <c r="K68" s="28" t="s">
        <v>56</v>
      </c>
      <c r="L68" s="27" t="s">
        <v>23</v>
      </c>
      <c r="M68" s="28" t="s">
        <v>230</v>
      </c>
      <c r="N68" s="30" t="s">
        <v>259</v>
      </c>
      <c r="O68" s="27" t="s">
        <v>24</v>
      </c>
      <c r="P68" s="27">
        <v>1</v>
      </c>
      <c r="Q68" s="27">
        <v>3</v>
      </c>
    </row>
    <row r="69" spans="1:17" s="26" customFormat="1" ht="27" customHeight="1" x14ac:dyDescent="0.2">
      <c r="A69" s="20">
        <v>10</v>
      </c>
      <c r="B69" s="21">
        <v>30</v>
      </c>
      <c r="C69" s="20" t="s">
        <v>18</v>
      </c>
      <c r="D69" s="27">
        <v>480316</v>
      </c>
      <c r="E69" s="28" t="s">
        <v>19</v>
      </c>
      <c r="F69" s="154">
        <v>3144812014</v>
      </c>
      <c r="G69" s="151" t="s">
        <v>229</v>
      </c>
      <c r="H69" s="28" t="s">
        <v>20</v>
      </c>
      <c r="I69" s="27" t="s">
        <v>21</v>
      </c>
      <c r="J69" s="29">
        <v>314</v>
      </c>
      <c r="K69" s="28" t="s">
        <v>57</v>
      </c>
      <c r="L69" s="27" t="s">
        <v>23</v>
      </c>
      <c r="M69" s="28" t="s">
        <v>230</v>
      </c>
      <c r="N69" s="30" t="s">
        <v>259</v>
      </c>
      <c r="O69" s="27" t="s">
        <v>24</v>
      </c>
      <c r="P69" s="27">
        <v>1</v>
      </c>
      <c r="Q69" s="27">
        <v>1</v>
      </c>
    </row>
    <row r="70" spans="1:17" s="26" customFormat="1" ht="27" customHeight="1" x14ac:dyDescent="0.2">
      <c r="A70" s="20">
        <v>10</v>
      </c>
      <c r="B70" s="21">
        <v>30</v>
      </c>
      <c r="C70" s="20" t="s">
        <v>18</v>
      </c>
      <c r="D70" s="27">
        <v>480316</v>
      </c>
      <c r="E70" s="28" t="s">
        <v>19</v>
      </c>
      <c r="F70" s="154">
        <v>3154821083</v>
      </c>
      <c r="G70" s="151" t="s">
        <v>229</v>
      </c>
      <c r="H70" s="28" t="s">
        <v>20</v>
      </c>
      <c r="I70" s="27" t="s">
        <v>21</v>
      </c>
      <c r="J70" s="29">
        <v>315</v>
      </c>
      <c r="K70" s="28" t="s">
        <v>58</v>
      </c>
      <c r="L70" s="27" t="s">
        <v>23</v>
      </c>
      <c r="M70" s="28" t="s">
        <v>230</v>
      </c>
      <c r="N70" s="30" t="s">
        <v>259</v>
      </c>
      <c r="O70" s="27" t="s">
        <v>24</v>
      </c>
      <c r="P70" s="27">
        <v>2</v>
      </c>
      <c r="Q70" s="27">
        <v>3</v>
      </c>
    </row>
    <row r="71" spans="1:17" s="26" customFormat="1" ht="27" customHeight="1" x14ac:dyDescent="0.2">
      <c r="A71" s="20">
        <v>10</v>
      </c>
      <c r="B71" s="21">
        <v>30</v>
      </c>
      <c r="C71" s="20" t="s">
        <v>18</v>
      </c>
      <c r="D71" s="27">
        <v>480316</v>
      </c>
      <c r="E71" s="28" t="s">
        <v>19</v>
      </c>
      <c r="F71" s="154">
        <v>3164821003</v>
      </c>
      <c r="G71" s="151" t="s">
        <v>229</v>
      </c>
      <c r="H71" s="28" t="s">
        <v>20</v>
      </c>
      <c r="I71" s="27" t="s">
        <v>21</v>
      </c>
      <c r="J71" s="29">
        <v>316</v>
      </c>
      <c r="K71" s="28" t="s">
        <v>59</v>
      </c>
      <c r="L71" s="27" t="s">
        <v>23</v>
      </c>
      <c r="M71" s="28" t="s">
        <v>230</v>
      </c>
      <c r="N71" s="30" t="s">
        <v>259</v>
      </c>
      <c r="O71" s="27" t="s">
        <v>24</v>
      </c>
      <c r="P71" s="27">
        <v>1</v>
      </c>
      <c r="Q71" s="27">
        <v>3</v>
      </c>
    </row>
    <row r="72" spans="1:17" s="26" customFormat="1" ht="27" customHeight="1" x14ac:dyDescent="0.2">
      <c r="A72" s="20">
        <v>10</v>
      </c>
      <c r="B72" s="21">
        <v>30</v>
      </c>
      <c r="C72" s="20" t="s">
        <v>18</v>
      </c>
      <c r="D72" s="27">
        <v>480316</v>
      </c>
      <c r="E72" s="28" t="s">
        <v>19</v>
      </c>
      <c r="F72" s="154">
        <v>3204821230</v>
      </c>
      <c r="G72" s="151" t="s">
        <v>229</v>
      </c>
      <c r="H72" s="28" t="s">
        <v>20</v>
      </c>
      <c r="I72" s="27" t="s">
        <v>21</v>
      </c>
      <c r="J72" s="29">
        <v>320</v>
      </c>
      <c r="K72" s="28" t="s">
        <v>60</v>
      </c>
      <c r="L72" s="27" t="s">
        <v>23</v>
      </c>
      <c r="M72" s="28" t="s">
        <v>230</v>
      </c>
      <c r="N72" s="30" t="s">
        <v>232</v>
      </c>
      <c r="O72" s="27" t="s">
        <v>26</v>
      </c>
      <c r="P72" s="27">
        <v>3</v>
      </c>
      <c r="Q72" s="27">
        <v>104</v>
      </c>
    </row>
    <row r="73" spans="1:17" s="26" customFormat="1" ht="27" customHeight="1" x14ac:dyDescent="0.2">
      <c r="A73" s="20">
        <v>10</v>
      </c>
      <c r="B73" s="21">
        <v>30</v>
      </c>
      <c r="C73" s="20" t="s">
        <v>18</v>
      </c>
      <c r="D73" s="27">
        <v>480316</v>
      </c>
      <c r="E73" s="28" t="s">
        <v>19</v>
      </c>
      <c r="F73" s="154">
        <v>3234821041</v>
      </c>
      <c r="G73" s="151" t="s">
        <v>229</v>
      </c>
      <c r="H73" s="28" t="s">
        <v>20</v>
      </c>
      <c r="I73" s="27" t="s">
        <v>21</v>
      </c>
      <c r="J73" s="29">
        <v>323</v>
      </c>
      <c r="K73" s="28" t="s">
        <v>275</v>
      </c>
      <c r="L73" s="27" t="s">
        <v>23</v>
      </c>
      <c r="M73" s="28" t="s">
        <v>230</v>
      </c>
      <c r="N73" s="30" t="s">
        <v>232</v>
      </c>
      <c r="O73" s="27" t="s">
        <v>24</v>
      </c>
      <c r="P73" s="27">
        <v>3</v>
      </c>
      <c r="Q73" s="27">
        <v>13</v>
      </c>
    </row>
    <row r="74" spans="1:17" s="26" customFormat="1" ht="27" customHeight="1" x14ac:dyDescent="0.2">
      <c r="A74" s="20">
        <v>10</v>
      </c>
      <c r="B74" s="21">
        <v>30</v>
      </c>
      <c r="C74" s="20" t="s">
        <v>18</v>
      </c>
      <c r="D74" s="27">
        <v>480316</v>
      </c>
      <c r="E74" s="28" t="s">
        <v>19</v>
      </c>
      <c r="F74" s="154">
        <v>3244821034</v>
      </c>
      <c r="G74" s="151" t="s">
        <v>229</v>
      </c>
      <c r="H74" s="28" t="s">
        <v>20</v>
      </c>
      <c r="I74" s="27" t="s">
        <v>21</v>
      </c>
      <c r="J74" s="29">
        <v>324</v>
      </c>
      <c r="K74" s="28" t="s">
        <v>276</v>
      </c>
      <c r="L74" s="27" t="s">
        <v>23</v>
      </c>
      <c r="M74" s="28" t="s">
        <v>230</v>
      </c>
      <c r="N74" s="30" t="s">
        <v>232</v>
      </c>
      <c r="O74" s="27" t="s">
        <v>24</v>
      </c>
      <c r="P74" s="27">
        <v>3</v>
      </c>
      <c r="Q74" s="27">
        <v>12</v>
      </c>
    </row>
    <row r="75" spans="1:17" s="26" customFormat="1" ht="27" customHeight="1" x14ac:dyDescent="0.2">
      <c r="A75" s="20">
        <v>10</v>
      </c>
      <c r="B75" s="21">
        <v>30</v>
      </c>
      <c r="C75" s="20" t="s">
        <v>18</v>
      </c>
      <c r="D75" s="27">
        <v>480316</v>
      </c>
      <c r="E75" s="28" t="s">
        <v>19</v>
      </c>
      <c r="F75" s="154">
        <v>3254821058</v>
      </c>
      <c r="G75" s="151" t="s">
        <v>229</v>
      </c>
      <c r="H75" s="28" t="s">
        <v>20</v>
      </c>
      <c r="I75" s="27" t="s">
        <v>21</v>
      </c>
      <c r="J75" s="29">
        <v>325</v>
      </c>
      <c r="K75" s="28" t="s">
        <v>61</v>
      </c>
      <c r="L75" s="27" t="s">
        <v>23</v>
      </c>
      <c r="M75" s="28" t="s">
        <v>230</v>
      </c>
      <c r="N75" s="30" t="s">
        <v>232</v>
      </c>
      <c r="O75" s="27" t="s">
        <v>24</v>
      </c>
      <c r="P75" s="27">
        <v>3</v>
      </c>
      <c r="Q75" s="27">
        <v>9</v>
      </c>
    </row>
    <row r="76" spans="1:17" s="26" customFormat="1" ht="27" customHeight="1" x14ac:dyDescent="0.2">
      <c r="A76" s="20">
        <v>10</v>
      </c>
      <c r="B76" s="21">
        <v>30</v>
      </c>
      <c r="C76" s="20" t="s">
        <v>18</v>
      </c>
      <c r="D76" s="27">
        <v>480316</v>
      </c>
      <c r="E76" s="28" t="s">
        <v>19</v>
      </c>
      <c r="F76" s="154">
        <v>3264831069</v>
      </c>
      <c r="G76" s="151" t="s">
        <v>229</v>
      </c>
      <c r="H76" s="28" t="s">
        <v>20</v>
      </c>
      <c r="I76" s="27" t="s">
        <v>21</v>
      </c>
      <c r="J76" s="29">
        <v>326</v>
      </c>
      <c r="K76" s="28" t="s">
        <v>62</v>
      </c>
      <c r="L76" s="27" t="s">
        <v>23</v>
      </c>
      <c r="M76" s="28" t="s">
        <v>230</v>
      </c>
      <c r="N76" s="30" t="s">
        <v>232</v>
      </c>
      <c r="O76" s="27" t="s">
        <v>24</v>
      </c>
      <c r="P76" s="27">
        <v>3</v>
      </c>
      <c r="Q76" s="27">
        <v>6</v>
      </c>
    </row>
    <row r="77" spans="1:17" s="26" customFormat="1" ht="27" customHeight="1" x14ac:dyDescent="0.2">
      <c r="A77" s="20">
        <v>10</v>
      </c>
      <c r="B77" s="21">
        <v>30</v>
      </c>
      <c r="C77" s="20" t="s">
        <v>18</v>
      </c>
      <c r="D77" s="27">
        <v>480316</v>
      </c>
      <c r="E77" s="28" t="s">
        <v>19</v>
      </c>
      <c r="F77" s="154">
        <v>3274821046</v>
      </c>
      <c r="G77" s="151" t="s">
        <v>229</v>
      </c>
      <c r="H77" s="28" t="s">
        <v>20</v>
      </c>
      <c r="I77" s="27" t="s">
        <v>21</v>
      </c>
      <c r="J77" s="29">
        <v>327</v>
      </c>
      <c r="K77" s="28" t="s">
        <v>277</v>
      </c>
      <c r="L77" s="27" t="s">
        <v>23</v>
      </c>
      <c r="M77" s="28" t="s">
        <v>230</v>
      </c>
      <c r="N77" s="30" t="s">
        <v>232</v>
      </c>
      <c r="O77" s="27" t="s">
        <v>24</v>
      </c>
      <c r="P77" s="27">
        <v>3</v>
      </c>
      <c r="Q77" s="27">
        <v>12</v>
      </c>
    </row>
    <row r="78" spans="1:17" s="26" customFormat="1" ht="27" customHeight="1" x14ac:dyDescent="0.2">
      <c r="A78" s="20">
        <v>10</v>
      </c>
      <c r="B78" s="21">
        <v>30</v>
      </c>
      <c r="C78" s="20" t="s">
        <v>18</v>
      </c>
      <c r="D78" s="27">
        <v>480316</v>
      </c>
      <c r="E78" s="28" t="s">
        <v>19</v>
      </c>
      <c r="F78" s="154">
        <v>3284821019</v>
      </c>
      <c r="G78" s="151" t="s">
        <v>229</v>
      </c>
      <c r="H78" s="28" t="s">
        <v>20</v>
      </c>
      <c r="I78" s="27" t="s">
        <v>21</v>
      </c>
      <c r="J78" s="29">
        <v>328</v>
      </c>
      <c r="K78" s="28" t="s">
        <v>63</v>
      </c>
      <c r="L78" s="27" t="s">
        <v>23</v>
      </c>
      <c r="M78" s="28" t="s">
        <v>230</v>
      </c>
      <c r="N78" s="30" t="s">
        <v>232</v>
      </c>
      <c r="O78" s="27" t="s">
        <v>24</v>
      </c>
      <c r="P78" s="27">
        <v>3</v>
      </c>
      <c r="Q78" s="27">
        <v>9</v>
      </c>
    </row>
    <row r="79" spans="1:17" s="26" customFormat="1" ht="27" customHeight="1" x14ac:dyDescent="0.2">
      <c r="A79" s="20">
        <v>10</v>
      </c>
      <c r="B79" s="21">
        <v>30</v>
      </c>
      <c r="C79" s="20" t="s">
        <v>18</v>
      </c>
      <c r="D79" s="27">
        <v>480316</v>
      </c>
      <c r="E79" s="28" t="s">
        <v>19</v>
      </c>
      <c r="F79" s="154">
        <v>3294821055</v>
      </c>
      <c r="G79" s="151" t="s">
        <v>229</v>
      </c>
      <c r="H79" s="28" t="s">
        <v>20</v>
      </c>
      <c r="I79" s="27" t="s">
        <v>21</v>
      </c>
      <c r="J79" s="29">
        <v>329</v>
      </c>
      <c r="K79" s="28" t="s">
        <v>278</v>
      </c>
      <c r="L79" s="27" t="s">
        <v>23</v>
      </c>
      <c r="M79" s="28" t="s">
        <v>230</v>
      </c>
      <c r="N79" s="30" t="s">
        <v>232</v>
      </c>
      <c r="O79" s="27" t="s">
        <v>24</v>
      </c>
      <c r="P79" s="27">
        <v>3</v>
      </c>
      <c r="Q79" s="27">
        <v>12</v>
      </c>
    </row>
    <row r="80" spans="1:17" s="26" customFormat="1" ht="27" customHeight="1" x14ac:dyDescent="0.2">
      <c r="A80" s="20">
        <v>10</v>
      </c>
      <c r="B80" s="21">
        <v>30</v>
      </c>
      <c r="C80" s="20" t="s">
        <v>18</v>
      </c>
      <c r="D80" s="27">
        <v>480316</v>
      </c>
      <c r="E80" s="28" t="s">
        <v>19</v>
      </c>
      <c r="F80" s="154">
        <v>3304821067</v>
      </c>
      <c r="G80" s="151" t="s">
        <v>229</v>
      </c>
      <c r="H80" s="28" t="s">
        <v>20</v>
      </c>
      <c r="I80" s="27" t="s">
        <v>21</v>
      </c>
      <c r="J80" s="29">
        <v>330</v>
      </c>
      <c r="K80" s="28" t="s">
        <v>64</v>
      </c>
      <c r="L80" s="27" t="s">
        <v>23</v>
      </c>
      <c r="M80" s="28" t="s">
        <v>230</v>
      </c>
      <c r="N80" s="30" t="s">
        <v>232</v>
      </c>
      <c r="O80" s="27" t="s">
        <v>24</v>
      </c>
      <c r="P80" s="27">
        <v>3</v>
      </c>
      <c r="Q80" s="27">
        <v>6</v>
      </c>
    </row>
    <row r="81" spans="1:17" s="26" customFormat="1" ht="27" customHeight="1" x14ac:dyDescent="0.2">
      <c r="A81" s="20">
        <v>10</v>
      </c>
      <c r="B81" s="21">
        <v>30</v>
      </c>
      <c r="C81" s="20" t="s">
        <v>18</v>
      </c>
      <c r="D81" s="27">
        <v>480316</v>
      </c>
      <c r="E81" s="28" t="s">
        <v>19</v>
      </c>
      <c r="F81" s="154">
        <v>3314831021</v>
      </c>
      <c r="G81" s="151" t="s">
        <v>229</v>
      </c>
      <c r="H81" s="28" t="s">
        <v>20</v>
      </c>
      <c r="I81" s="27" t="s">
        <v>21</v>
      </c>
      <c r="J81" s="29">
        <v>331</v>
      </c>
      <c r="K81" s="28" t="s">
        <v>65</v>
      </c>
      <c r="L81" s="27" t="s">
        <v>23</v>
      </c>
      <c r="M81" s="28" t="s">
        <v>230</v>
      </c>
      <c r="N81" s="30" t="s">
        <v>232</v>
      </c>
      <c r="O81" s="27" t="s">
        <v>24</v>
      </c>
      <c r="P81" s="27">
        <v>3</v>
      </c>
      <c r="Q81" s="27">
        <v>6</v>
      </c>
    </row>
    <row r="82" spans="1:17" s="26" customFormat="1" ht="27" customHeight="1" x14ac:dyDescent="0.2">
      <c r="A82" s="20">
        <v>10</v>
      </c>
      <c r="B82" s="21">
        <v>30</v>
      </c>
      <c r="C82" s="20" t="s">
        <v>18</v>
      </c>
      <c r="D82" s="27">
        <v>480316</v>
      </c>
      <c r="E82" s="28" t="s">
        <v>19</v>
      </c>
      <c r="F82" s="154">
        <v>3324811045</v>
      </c>
      <c r="G82" s="151" t="s">
        <v>229</v>
      </c>
      <c r="H82" s="28" t="s">
        <v>20</v>
      </c>
      <c r="I82" s="27" t="s">
        <v>21</v>
      </c>
      <c r="J82" s="29">
        <v>332</v>
      </c>
      <c r="K82" s="28" t="s">
        <v>66</v>
      </c>
      <c r="L82" s="27" t="s">
        <v>23</v>
      </c>
      <c r="M82" s="28" t="s">
        <v>230</v>
      </c>
      <c r="N82" s="30" t="s">
        <v>232</v>
      </c>
      <c r="O82" s="27" t="s">
        <v>24</v>
      </c>
      <c r="P82" s="27">
        <v>3</v>
      </c>
      <c r="Q82" s="27">
        <v>9</v>
      </c>
    </row>
    <row r="83" spans="1:17" s="26" customFormat="1" ht="27" customHeight="1" x14ac:dyDescent="0.2">
      <c r="A83" s="20">
        <v>10</v>
      </c>
      <c r="B83" s="21">
        <v>30</v>
      </c>
      <c r="C83" s="20" t="s">
        <v>18</v>
      </c>
      <c r="D83" s="27">
        <v>480316</v>
      </c>
      <c r="E83" s="28" t="s">
        <v>19</v>
      </c>
      <c r="F83" s="154">
        <v>3354821053</v>
      </c>
      <c r="G83" s="151" t="s">
        <v>229</v>
      </c>
      <c r="H83" s="28" t="s">
        <v>20</v>
      </c>
      <c r="I83" s="27" t="s">
        <v>21</v>
      </c>
      <c r="J83" s="29">
        <v>335</v>
      </c>
      <c r="K83" s="28" t="s">
        <v>279</v>
      </c>
      <c r="L83" s="27" t="s">
        <v>23</v>
      </c>
      <c r="M83" s="28" t="s">
        <v>230</v>
      </c>
      <c r="N83" s="30" t="s">
        <v>232</v>
      </c>
      <c r="O83" s="27" t="s">
        <v>24</v>
      </c>
      <c r="P83" s="27">
        <v>3</v>
      </c>
      <c r="Q83" s="27">
        <v>6</v>
      </c>
    </row>
    <row r="84" spans="1:17" s="26" customFormat="1" ht="27" customHeight="1" x14ac:dyDescent="0.2">
      <c r="A84" s="20">
        <v>10</v>
      </c>
      <c r="B84" s="21">
        <v>30</v>
      </c>
      <c r="C84" s="20" t="s">
        <v>18</v>
      </c>
      <c r="D84" s="27">
        <v>480316</v>
      </c>
      <c r="E84" s="28" t="s">
        <v>19</v>
      </c>
      <c r="F84" s="154">
        <v>3364832051</v>
      </c>
      <c r="G84" s="151" t="s">
        <v>229</v>
      </c>
      <c r="H84" s="28" t="s">
        <v>20</v>
      </c>
      <c r="I84" s="27" t="s">
        <v>21</v>
      </c>
      <c r="J84" s="29">
        <v>336</v>
      </c>
      <c r="K84" s="28" t="s">
        <v>280</v>
      </c>
      <c r="L84" s="27" t="s">
        <v>40</v>
      </c>
      <c r="M84" s="28" t="s">
        <v>256</v>
      </c>
      <c r="N84" s="30" t="s">
        <v>281</v>
      </c>
      <c r="O84" s="27" t="s">
        <v>24</v>
      </c>
      <c r="P84" s="27">
        <v>3</v>
      </c>
      <c r="Q84" s="27">
        <v>1</v>
      </c>
    </row>
    <row r="85" spans="1:17" s="26" customFormat="1" ht="27" customHeight="1" x14ac:dyDescent="0.2">
      <c r="A85" s="20">
        <v>10</v>
      </c>
      <c r="B85" s="21">
        <v>30</v>
      </c>
      <c r="C85" s="20" t="s">
        <v>18</v>
      </c>
      <c r="D85" s="27">
        <v>480316</v>
      </c>
      <c r="E85" s="28" t="s">
        <v>19</v>
      </c>
      <c r="F85" s="154">
        <v>3394832021</v>
      </c>
      <c r="G85" s="151" t="s">
        <v>229</v>
      </c>
      <c r="H85" s="28" t="s">
        <v>20</v>
      </c>
      <c r="I85" s="27" t="s">
        <v>21</v>
      </c>
      <c r="J85" s="29">
        <v>339</v>
      </c>
      <c r="K85" s="28" t="s">
        <v>67</v>
      </c>
      <c r="L85" s="27" t="s">
        <v>40</v>
      </c>
      <c r="M85" s="28" t="s">
        <v>256</v>
      </c>
      <c r="N85" s="30" t="s">
        <v>282</v>
      </c>
      <c r="O85" s="27" t="s">
        <v>24</v>
      </c>
      <c r="P85" s="27">
        <v>3</v>
      </c>
      <c r="Q85" s="27">
        <v>1</v>
      </c>
    </row>
    <row r="86" spans="1:17" s="26" customFormat="1" ht="27" customHeight="1" x14ac:dyDescent="0.2">
      <c r="A86" s="20">
        <v>10</v>
      </c>
      <c r="B86" s="21">
        <v>30</v>
      </c>
      <c r="C86" s="20" t="s">
        <v>18</v>
      </c>
      <c r="D86" s="27">
        <v>480316</v>
      </c>
      <c r="E86" s="28" t="s">
        <v>19</v>
      </c>
      <c r="F86" s="154">
        <v>3404821065</v>
      </c>
      <c r="G86" s="151" t="s">
        <v>229</v>
      </c>
      <c r="H86" s="28" t="s">
        <v>20</v>
      </c>
      <c r="I86" s="27" t="s">
        <v>21</v>
      </c>
      <c r="J86" s="29">
        <v>340</v>
      </c>
      <c r="K86" s="28" t="s">
        <v>283</v>
      </c>
      <c r="L86" s="27" t="s">
        <v>23</v>
      </c>
      <c r="M86" s="28" t="s">
        <v>230</v>
      </c>
      <c r="N86" s="30" t="s">
        <v>259</v>
      </c>
      <c r="O86" s="27" t="s">
        <v>24</v>
      </c>
      <c r="P86" s="27">
        <v>4</v>
      </c>
      <c r="Q86" s="27">
        <v>33</v>
      </c>
    </row>
    <row r="87" spans="1:17" s="26" customFormat="1" ht="27" customHeight="1" x14ac:dyDescent="0.2">
      <c r="A87" s="20">
        <v>10</v>
      </c>
      <c r="B87" s="21">
        <v>30</v>
      </c>
      <c r="C87" s="20" t="s">
        <v>18</v>
      </c>
      <c r="D87" s="27">
        <v>480316</v>
      </c>
      <c r="E87" s="28" t="s">
        <v>19</v>
      </c>
      <c r="F87" s="154">
        <v>3464812014</v>
      </c>
      <c r="G87" s="151" t="s">
        <v>229</v>
      </c>
      <c r="H87" s="28" t="s">
        <v>20</v>
      </c>
      <c r="I87" s="27" t="s">
        <v>21</v>
      </c>
      <c r="J87" s="29">
        <v>346</v>
      </c>
      <c r="K87" s="28" t="s">
        <v>68</v>
      </c>
      <c r="L87" s="27" t="s">
        <v>23</v>
      </c>
      <c r="M87" s="28" t="s">
        <v>230</v>
      </c>
      <c r="N87" s="30" t="s">
        <v>259</v>
      </c>
      <c r="O87" s="27" t="s">
        <v>24</v>
      </c>
      <c r="P87" s="27">
        <v>2</v>
      </c>
      <c r="Q87" s="27">
        <v>2</v>
      </c>
    </row>
    <row r="88" spans="1:17" s="26" customFormat="1" ht="27" customHeight="1" x14ac:dyDescent="0.2">
      <c r="A88" s="20">
        <v>10</v>
      </c>
      <c r="B88" s="21">
        <v>30</v>
      </c>
      <c r="C88" s="20" t="s">
        <v>18</v>
      </c>
      <c r="D88" s="27">
        <v>480316</v>
      </c>
      <c r="E88" s="28" t="s">
        <v>19</v>
      </c>
      <c r="F88" s="154">
        <v>3474834002</v>
      </c>
      <c r="G88" s="151" t="s">
        <v>229</v>
      </c>
      <c r="H88" s="28" t="s">
        <v>20</v>
      </c>
      <c r="I88" s="27" t="s">
        <v>21</v>
      </c>
      <c r="J88" s="29">
        <v>347</v>
      </c>
      <c r="K88" s="28" t="s">
        <v>284</v>
      </c>
      <c r="L88" s="27" t="s">
        <v>23</v>
      </c>
      <c r="M88" s="28" t="s">
        <v>230</v>
      </c>
      <c r="N88" s="30" t="s">
        <v>240</v>
      </c>
      <c r="O88" s="27" t="s">
        <v>24</v>
      </c>
      <c r="P88" s="27">
        <v>1</v>
      </c>
      <c r="Q88" s="27">
        <v>1</v>
      </c>
    </row>
    <row r="89" spans="1:17" s="26" customFormat="1" ht="27" customHeight="1" x14ac:dyDescent="0.2">
      <c r="A89" s="20">
        <v>10</v>
      </c>
      <c r="B89" s="21">
        <v>30</v>
      </c>
      <c r="C89" s="20" t="s">
        <v>18</v>
      </c>
      <c r="D89" s="27">
        <v>480316</v>
      </c>
      <c r="E89" s="28" t="s">
        <v>19</v>
      </c>
      <c r="F89" s="154">
        <v>3604821097</v>
      </c>
      <c r="G89" s="151" t="s">
        <v>229</v>
      </c>
      <c r="H89" s="28" t="s">
        <v>20</v>
      </c>
      <c r="I89" s="27" t="s">
        <v>21</v>
      </c>
      <c r="J89" s="29">
        <v>360</v>
      </c>
      <c r="K89" s="28" t="s">
        <v>69</v>
      </c>
      <c r="L89" s="27" t="s">
        <v>23</v>
      </c>
      <c r="M89" s="28" t="s">
        <v>230</v>
      </c>
      <c r="N89" s="30" t="s">
        <v>245</v>
      </c>
      <c r="O89" s="27" t="s">
        <v>24</v>
      </c>
      <c r="P89" s="27">
        <v>3</v>
      </c>
      <c r="Q89" s="27">
        <v>6</v>
      </c>
    </row>
    <row r="90" spans="1:17" s="26" customFormat="1" ht="27" customHeight="1" x14ac:dyDescent="0.2">
      <c r="A90" s="20">
        <v>10</v>
      </c>
      <c r="B90" s="21">
        <v>30</v>
      </c>
      <c r="C90" s="20" t="s">
        <v>18</v>
      </c>
      <c r="D90" s="27">
        <v>480316</v>
      </c>
      <c r="E90" s="28" t="s">
        <v>19</v>
      </c>
      <c r="F90" s="154">
        <v>3614836011</v>
      </c>
      <c r="G90" s="151" t="s">
        <v>229</v>
      </c>
      <c r="H90" s="28" t="s">
        <v>20</v>
      </c>
      <c r="I90" s="27" t="s">
        <v>21</v>
      </c>
      <c r="J90" s="29">
        <v>361</v>
      </c>
      <c r="K90" s="28" t="s">
        <v>70</v>
      </c>
      <c r="L90" s="27" t="s">
        <v>23</v>
      </c>
      <c r="M90" s="28" t="s">
        <v>230</v>
      </c>
      <c r="N90" s="30" t="s">
        <v>245</v>
      </c>
      <c r="O90" s="27" t="s">
        <v>24</v>
      </c>
      <c r="P90" s="27">
        <v>1</v>
      </c>
      <c r="Q90" s="27">
        <v>2</v>
      </c>
    </row>
    <row r="91" spans="1:17" s="26" customFormat="1" ht="27" customHeight="1" x14ac:dyDescent="0.2">
      <c r="A91" s="20">
        <v>10</v>
      </c>
      <c r="B91" s="21">
        <v>30</v>
      </c>
      <c r="C91" s="20" t="s">
        <v>18</v>
      </c>
      <c r="D91" s="27">
        <v>480316</v>
      </c>
      <c r="E91" s="28" t="s">
        <v>19</v>
      </c>
      <c r="F91" s="154">
        <v>3624821097</v>
      </c>
      <c r="G91" s="151" t="s">
        <v>229</v>
      </c>
      <c r="H91" s="28" t="s">
        <v>20</v>
      </c>
      <c r="I91" s="27" t="s">
        <v>21</v>
      </c>
      <c r="J91" s="29">
        <v>362</v>
      </c>
      <c r="K91" s="28" t="s">
        <v>71</v>
      </c>
      <c r="L91" s="27" t="s">
        <v>23</v>
      </c>
      <c r="M91" s="28" t="s">
        <v>230</v>
      </c>
      <c r="N91" s="30" t="s">
        <v>245</v>
      </c>
      <c r="O91" s="27" t="s">
        <v>26</v>
      </c>
      <c r="P91" s="27">
        <v>6</v>
      </c>
      <c r="Q91" s="27">
        <v>24</v>
      </c>
    </row>
    <row r="92" spans="1:17" s="26" customFormat="1" ht="27" customHeight="1" x14ac:dyDescent="0.2">
      <c r="A92" s="20">
        <v>10</v>
      </c>
      <c r="B92" s="21">
        <v>30</v>
      </c>
      <c r="C92" s="20" t="s">
        <v>18</v>
      </c>
      <c r="D92" s="27">
        <v>480316</v>
      </c>
      <c r="E92" s="28" t="s">
        <v>19</v>
      </c>
      <c r="F92" s="154">
        <v>3634821004</v>
      </c>
      <c r="G92" s="151" t="s">
        <v>229</v>
      </c>
      <c r="H92" s="28" t="s">
        <v>20</v>
      </c>
      <c r="I92" s="27" t="s">
        <v>21</v>
      </c>
      <c r="J92" s="29">
        <v>363</v>
      </c>
      <c r="K92" s="28" t="s">
        <v>285</v>
      </c>
      <c r="L92" s="27" t="s">
        <v>23</v>
      </c>
      <c r="M92" s="28" t="s">
        <v>230</v>
      </c>
      <c r="N92" s="30" t="s">
        <v>245</v>
      </c>
      <c r="O92" s="27" t="s">
        <v>24</v>
      </c>
      <c r="P92" s="27">
        <v>1</v>
      </c>
      <c r="Q92" s="27">
        <v>2</v>
      </c>
    </row>
    <row r="93" spans="1:17" s="26" customFormat="1" ht="27" customHeight="1" x14ac:dyDescent="0.2">
      <c r="A93" s="20">
        <v>10</v>
      </c>
      <c r="B93" s="21">
        <v>30</v>
      </c>
      <c r="C93" s="20" t="s">
        <v>18</v>
      </c>
      <c r="D93" s="27">
        <v>480316</v>
      </c>
      <c r="E93" s="28" t="s">
        <v>19</v>
      </c>
      <c r="F93" s="154">
        <v>4004821211</v>
      </c>
      <c r="G93" s="151" t="s">
        <v>229</v>
      </c>
      <c r="H93" s="28" t="s">
        <v>20</v>
      </c>
      <c r="I93" s="27" t="s">
        <v>21</v>
      </c>
      <c r="J93" s="29">
        <v>400</v>
      </c>
      <c r="K93" s="28" t="s">
        <v>72</v>
      </c>
      <c r="L93" s="27" t="s">
        <v>23</v>
      </c>
      <c r="M93" s="28" t="s">
        <v>230</v>
      </c>
      <c r="N93" s="30" t="s">
        <v>286</v>
      </c>
      <c r="O93" s="27" t="s">
        <v>26</v>
      </c>
      <c r="P93" s="27">
        <v>4</v>
      </c>
      <c r="Q93" s="27">
        <v>68</v>
      </c>
    </row>
    <row r="94" spans="1:17" s="26" customFormat="1" ht="27" customHeight="1" x14ac:dyDescent="0.2">
      <c r="A94" s="20">
        <v>10</v>
      </c>
      <c r="B94" s="21">
        <v>30</v>
      </c>
      <c r="C94" s="20" t="s">
        <v>18</v>
      </c>
      <c r="D94" s="27">
        <v>480316</v>
      </c>
      <c r="E94" s="28" t="s">
        <v>19</v>
      </c>
      <c r="F94" s="154">
        <v>4014821028</v>
      </c>
      <c r="G94" s="151" t="s">
        <v>229</v>
      </c>
      <c r="H94" s="28" t="s">
        <v>20</v>
      </c>
      <c r="I94" s="27" t="s">
        <v>21</v>
      </c>
      <c r="J94" s="29">
        <v>401</v>
      </c>
      <c r="K94" s="28" t="s">
        <v>73</v>
      </c>
      <c r="L94" s="27" t="s">
        <v>23</v>
      </c>
      <c r="M94" s="28" t="s">
        <v>230</v>
      </c>
      <c r="N94" s="30" t="s">
        <v>286</v>
      </c>
      <c r="O94" s="27" t="s">
        <v>24</v>
      </c>
      <c r="P94" s="27">
        <v>1</v>
      </c>
      <c r="Q94" s="27">
        <v>3</v>
      </c>
    </row>
    <row r="95" spans="1:17" s="26" customFormat="1" ht="27" customHeight="1" x14ac:dyDescent="0.2">
      <c r="A95" s="20">
        <v>10</v>
      </c>
      <c r="B95" s="21">
        <v>30</v>
      </c>
      <c r="C95" s="20" t="s">
        <v>18</v>
      </c>
      <c r="D95" s="27">
        <v>480316</v>
      </c>
      <c r="E95" s="28" t="s">
        <v>19</v>
      </c>
      <c r="F95" s="154">
        <v>4054821123</v>
      </c>
      <c r="G95" s="151" t="s">
        <v>229</v>
      </c>
      <c r="H95" s="28" t="s">
        <v>20</v>
      </c>
      <c r="I95" s="27" t="s">
        <v>21</v>
      </c>
      <c r="J95" s="29">
        <v>405</v>
      </c>
      <c r="K95" s="28" t="s">
        <v>287</v>
      </c>
      <c r="L95" s="27" t="s">
        <v>23</v>
      </c>
      <c r="M95" s="28" t="s">
        <v>230</v>
      </c>
      <c r="N95" s="30" t="s">
        <v>286</v>
      </c>
      <c r="O95" s="27" t="s">
        <v>24</v>
      </c>
      <c r="P95" s="27">
        <v>2</v>
      </c>
      <c r="Q95" s="27">
        <v>12</v>
      </c>
    </row>
    <row r="96" spans="1:17" s="26" customFormat="1" ht="27" customHeight="1" x14ac:dyDescent="0.2">
      <c r="A96" s="20">
        <v>10</v>
      </c>
      <c r="B96" s="21">
        <v>30</v>
      </c>
      <c r="C96" s="20" t="s">
        <v>18</v>
      </c>
      <c r="D96" s="27">
        <v>480316</v>
      </c>
      <c r="E96" s="28" t="s">
        <v>19</v>
      </c>
      <c r="F96" s="154">
        <v>4064840051</v>
      </c>
      <c r="G96" s="151" t="s">
        <v>229</v>
      </c>
      <c r="H96" s="28" t="s">
        <v>20</v>
      </c>
      <c r="I96" s="27" t="s">
        <v>21</v>
      </c>
      <c r="J96" s="29">
        <v>406</v>
      </c>
      <c r="K96" s="28" t="s">
        <v>74</v>
      </c>
      <c r="L96" s="27" t="s">
        <v>40</v>
      </c>
      <c r="M96" s="28" t="s">
        <v>256</v>
      </c>
      <c r="N96" s="30" t="s">
        <v>288</v>
      </c>
      <c r="O96" s="27" t="s">
        <v>24</v>
      </c>
      <c r="P96" s="27">
        <v>1</v>
      </c>
      <c r="Q96" s="27">
        <v>1</v>
      </c>
    </row>
    <row r="97" spans="1:17" s="26" customFormat="1" ht="27" customHeight="1" x14ac:dyDescent="0.2">
      <c r="A97" s="20">
        <v>10</v>
      </c>
      <c r="B97" s="21">
        <v>30</v>
      </c>
      <c r="C97" s="20" t="s">
        <v>18</v>
      </c>
      <c r="D97" s="27">
        <v>480316</v>
      </c>
      <c r="E97" s="28" t="s">
        <v>19</v>
      </c>
      <c r="F97" s="154">
        <v>4074821036</v>
      </c>
      <c r="G97" s="151" t="s">
        <v>229</v>
      </c>
      <c r="H97" s="28" t="s">
        <v>20</v>
      </c>
      <c r="I97" s="27" t="s">
        <v>21</v>
      </c>
      <c r="J97" s="29">
        <v>407</v>
      </c>
      <c r="K97" s="28" t="s">
        <v>75</v>
      </c>
      <c r="L97" s="27" t="s">
        <v>23</v>
      </c>
      <c r="M97" s="28" t="s">
        <v>230</v>
      </c>
      <c r="N97" s="30" t="s">
        <v>286</v>
      </c>
      <c r="O97" s="27" t="s">
        <v>24</v>
      </c>
      <c r="P97" s="27">
        <v>1</v>
      </c>
      <c r="Q97" s="27">
        <v>3</v>
      </c>
    </row>
    <row r="98" spans="1:17" s="26" customFormat="1" ht="27" customHeight="1" x14ac:dyDescent="0.2">
      <c r="A98" s="20">
        <v>10</v>
      </c>
      <c r="B98" s="21">
        <v>30</v>
      </c>
      <c r="C98" s="20" t="s">
        <v>18</v>
      </c>
      <c r="D98" s="27">
        <v>480316</v>
      </c>
      <c r="E98" s="28" t="s">
        <v>19</v>
      </c>
      <c r="F98" s="154">
        <v>4094821034</v>
      </c>
      <c r="G98" s="151" t="s">
        <v>229</v>
      </c>
      <c r="H98" s="28" t="s">
        <v>20</v>
      </c>
      <c r="I98" s="27" t="s">
        <v>21</v>
      </c>
      <c r="J98" s="29">
        <v>409</v>
      </c>
      <c r="K98" s="28" t="s">
        <v>289</v>
      </c>
      <c r="L98" s="27" t="s">
        <v>23</v>
      </c>
      <c r="M98" s="28" t="s">
        <v>230</v>
      </c>
      <c r="N98" s="30" t="s">
        <v>286</v>
      </c>
      <c r="O98" s="27" t="s">
        <v>24</v>
      </c>
      <c r="P98" s="27">
        <v>1</v>
      </c>
      <c r="Q98" s="27">
        <v>2</v>
      </c>
    </row>
    <row r="99" spans="1:17" s="26" customFormat="1" ht="27" customHeight="1" x14ac:dyDescent="0.2">
      <c r="A99" s="20">
        <v>10</v>
      </c>
      <c r="B99" s="21">
        <v>30</v>
      </c>
      <c r="C99" s="20" t="s">
        <v>18</v>
      </c>
      <c r="D99" s="27">
        <v>480316</v>
      </c>
      <c r="E99" s="28" t="s">
        <v>19</v>
      </c>
      <c r="F99" s="154">
        <v>4164800001</v>
      </c>
      <c r="G99" s="151" t="s">
        <v>229</v>
      </c>
      <c r="H99" s="28" t="s">
        <v>20</v>
      </c>
      <c r="I99" s="27" t="s">
        <v>21</v>
      </c>
      <c r="J99" s="29">
        <v>416</v>
      </c>
      <c r="K99" s="28" t="s">
        <v>290</v>
      </c>
      <c r="L99" s="27" t="s">
        <v>40</v>
      </c>
      <c r="M99" s="28" t="s">
        <v>256</v>
      </c>
      <c r="N99" s="30" t="s">
        <v>291</v>
      </c>
      <c r="O99" s="27" t="s">
        <v>24</v>
      </c>
      <c r="P99" s="27">
        <v>5</v>
      </c>
      <c r="Q99" s="27">
        <v>15</v>
      </c>
    </row>
    <row r="100" spans="1:17" s="26" customFormat="1" ht="27" customHeight="1" x14ac:dyDescent="0.2">
      <c r="A100" s="20">
        <v>10</v>
      </c>
      <c r="B100" s="21">
        <v>30</v>
      </c>
      <c r="C100" s="20" t="s">
        <v>18</v>
      </c>
      <c r="D100" s="27">
        <v>480316</v>
      </c>
      <c r="E100" s="28" t="s">
        <v>19</v>
      </c>
      <c r="F100" s="154">
        <v>4204821192</v>
      </c>
      <c r="G100" s="151" t="s">
        <v>229</v>
      </c>
      <c r="H100" s="28" t="s">
        <v>20</v>
      </c>
      <c r="I100" s="27" t="s">
        <v>21</v>
      </c>
      <c r="J100" s="29">
        <v>420</v>
      </c>
      <c r="K100" s="28" t="s">
        <v>76</v>
      </c>
      <c r="L100" s="27" t="s">
        <v>23</v>
      </c>
      <c r="M100" s="28" t="s">
        <v>230</v>
      </c>
      <c r="N100" s="30" t="s">
        <v>253</v>
      </c>
      <c r="O100" s="27" t="s">
        <v>24</v>
      </c>
      <c r="P100" s="27">
        <v>4</v>
      </c>
      <c r="Q100" s="27">
        <v>53</v>
      </c>
    </row>
    <row r="101" spans="1:17" s="26" customFormat="1" ht="27" customHeight="1" x14ac:dyDescent="0.2">
      <c r="A101" s="20">
        <v>10</v>
      </c>
      <c r="B101" s="21">
        <v>30</v>
      </c>
      <c r="C101" s="20" t="s">
        <v>18</v>
      </c>
      <c r="D101" s="27">
        <v>480316</v>
      </c>
      <c r="E101" s="28" t="s">
        <v>19</v>
      </c>
      <c r="F101" s="154">
        <v>4214842001</v>
      </c>
      <c r="G101" s="151" t="s">
        <v>229</v>
      </c>
      <c r="H101" s="28" t="s">
        <v>20</v>
      </c>
      <c r="I101" s="27" t="s">
        <v>21</v>
      </c>
      <c r="J101" s="29">
        <v>421</v>
      </c>
      <c r="K101" s="28" t="s">
        <v>77</v>
      </c>
      <c r="L101" s="27" t="s">
        <v>23</v>
      </c>
      <c r="M101" s="28" t="s">
        <v>230</v>
      </c>
      <c r="N101" s="30" t="s">
        <v>253</v>
      </c>
      <c r="O101" s="27" t="s">
        <v>24</v>
      </c>
      <c r="P101" s="27">
        <v>1</v>
      </c>
      <c r="Q101" s="27">
        <v>3</v>
      </c>
    </row>
    <row r="102" spans="1:17" s="26" customFormat="1" ht="27" customHeight="1" x14ac:dyDescent="0.2">
      <c r="A102" s="20">
        <v>10</v>
      </c>
      <c r="B102" s="21">
        <v>30</v>
      </c>
      <c r="C102" s="20" t="s">
        <v>18</v>
      </c>
      <c r="D102" s="27">
        <v>480316</v>
      </c>
      <c r="E102" s="28" t="s">
        <v>19</v>
      </c>
      <c r="F102" s="154">
        <v>4234821059</v>
      </c>
      <c r="G102" s="151" t="s">
        <v>229</v>
      </c>
      <c r="H102" s="28" t="s">
        <v>20</v>
      </c>
      <c r="I102" s="27" t="s">
        <v>21</v>
      </c>
      <c r="J102" s="29">
        <v>423</v>
      </c>
      <c r="K102" s="28" t="s">
        <v>78</v>
      </c>
      <c r="L102" s="27" t="s">
        <v>23</v>
      </c>
      <c r="M102" s="28" t="s">
        <v>230</v>
      </c>
      <c r="N102" s="30" t="s">
        <v>253</v>
      </c>
      <c r="O102" s="27" t="s">
        <v>24</v>
      </c>
      <c r="P102" s="27">
        <v>1</v>
      </c>
      <c r="Q102" s="27">
        <v>6</v>
      </c>
    </row>
    <row r="103" spans="1:17" s="26" customFormat="1" ht="27" customHeight="1" x14ac:dyDescent="0.2">
      <c r="A103" s="20">
        <v>10</v>
      </c>
      <c r="B103" s="21">
        <v>30</v>
      </c>
      <c r="C103" s="20" t="s">
        <v>18</v>
      </c>
      <c r="D103" s="27">
        <v>480316</v>
      </c>
      <c r="E103" s="28" t="s">
        <v>19</v>
      </c>
      <c r="F103" s="154">
        <v>4244821015</v>
      </c>
      <c r="G103" s="151" t="s">
        <v>229</v>
      </c>
      <c r="H103" s="28" t="s">
        <v>20</v>
      </c>
      <c r="I103" s="27" t="s">
        <v>21</v>
      </c>
      <c r="J103" s="29">
        <v>424</v>
      </c>
      <c r="K103" s="28" t="s">
        <v>79</v>
      </c>
      <c r="L103" s="27" t="s">
        <v>23</v>
      </c>
      <c r="M103" s="28" t="s">
        <v>230</v>
      </c>
      <c r="N103" s="30" t="s">
        <v>253</v>
      </c>
      <c r="O103" s="27" t="s">
        <v>24</v>
      </c>
      <c r="P103" s="27">
        <v>1</v>
      </c>
      <c r="Q103" s="27">
        <v>4</v>
      </c>
    </row>
    <row r="104" spans="1:17" s="26" customFormat="1" ht="27" customHeight="1" x14ac:dyDescent="0.2">
      <c r="A104" s="20">
        <v>10</v>
      </c>
      <c r="B104" s="21">
        <v>30</v>
      </c>
      <c r="C104" s="20" t="s">
        <v>18</v>
      </c>
      <c r="D104" s="27">
        <v>480316</v>
      </c>
      <c r="E104" s="28" t="s">
        <v>19</v>
      </c>
      <c r="F104" s="154">
        <v>4274821003</v>
      </c>
      <c r="G104" s="151" t="s">
        <v>229</v>
      </c>
      <c r="H104" s="28" t="s">
        <v>20</v>
      </c>
      <c r="I104" s="27" t="s">
        <v>21</v>
      </c>
      <c r="J104" s="29">
        <v>427</v>
      </c>
      <c r="K104" s="28" t="s">
        <v>292</v>
      </c>
      <c r="L104" s="27" t="s">
        <v>23</v>
      </c>
      <c r="M104" s="28" t="s">
        <v>230</v>
      </c>
      <c r="N104" s="30" t="s">
        <v>253</v>
      </c>
      <c r="O104" s="27" t="s">
        <v>24</v>
      </c>
      <c r="P104" s="27">
        <v>1</v>
      </c>
      <c r="Q104" s="27">
        <v>5</v>
      </c>
    </row>
    <row r="105" spans="1:17" s="26" customFormat="1" ht="27" customHeight="1" x14ac:dyDescent="0.2">
      <c r="A105" s="20">
        <v>10</v>
      </c>
      <c r="B105" s="21">
        <v>30</v>
      </c>
      <c r="C105" s="20" t="s">
        <v>18</v>
      </c>
      <c r="D105" s="27">
        <v>480316</v>
      </c>
      <c r="E105" s="28" t="s">
        <v>19</v>
      </c>
      <c r="F105" s="154">
        <v>4304812134</v>
      </c>
      <c r="G105" s="151" t="s">
        <v>229</v>
      </c>
      <c r="H105" s="28" t="s">
        <v>20</v>
      </c>
      <c r="I105" s="27" t="s">
        <v>21</v>
      </c>
      <c r="J105" s="29">
        <v>430</v>
      </c>
      <c r="K105" s="28" t="s">
        <v>80</v>
      </c>
      <c r="L105" s="27" t="s">
        <v>23</v>
      </c>
      <c r="M105" s="28" t="s">
        <v>230</v>
      </c>
      <c r="N105" s="30" t="s">
        <v>293</v>
      </c>
      <c r="O105" s="27" t="s">
        <v>24</v>
      </c>
      <c r="P105" s="27">
        <v>4</v>
      </c>
      <c r="Q105" s="27">
        <v>14</v>
      </c>
    </row>
    <row r="106" spans="1:17" s="26" customFormat="1" ht="27" customHeight="1" x14ac:dyDescent="0.2">
      <c r="A106" s="20">
        <v>10</v>
      </c>
      <c r="B106" s="21">
        <v>30</v>
      </c>
      <c r="C106" s="20" t="s">
        <v>18</v>
      </c>
      <c r="D106" s="27">
        <v>480316</v>
      </c>
      <c r="E106" s="28" t="s">
        <v>19</v>
      </c>
      <c r="F106" s="154">
        <v>4404821331</v>
      </c>
      <c r="G106" s="151" t="s">
        <v>229</v>
      </c>
      <c r="H106" s="28" t="s">
        <v>20</v>
      </c>
      <c r="I106" s="27" t="s">
        <v>21</v>
      </c>
      <c r="J106" s="29">
        <v>440</v>
      </c>
      <c r="K106" s="28" t="s">
        <v>81</v>
      </c>
      <c r="L106" s="27" t="s">
        <v>23</v>
      </c>
      <c r="M106" s="28" t="s">
        <v>230</v>
      </c>
      <c r="N106" s="30" t="s">
        <v>269</v>
      </c>
      <c r="O106" s="27" t="s">
        <v>26</v>
      </c>
      <c r="P106" s="27">
        <v>5</v>
      </c>
      <c r="Q106" s="27">
        <v>83</v>
      </c>
    </row>
    <row r="107" spans="1:17" s="26" customFormat="1" ht="27" customHeight="1" x14ac:dyDescent="0.2">
      <c r="A107" s="20">
        <v>10</v>
      </c>
      <c r="B107" s="21">
        <v>30</v>
      </c>
      <c r="C107" s="20" t="s">
        <v>18</v>
      </c>
      <c r="D107" s="27">
        <v>480316</v>
      </c>
      <c r="E107" s="28" t="s">
        <v>19</v>
      </c>
      <c r="F107" s="154">
        <v>4424821001</v>
      </c>
      <c r="G107" s="151" t="s">
        <v>229</v>
      </c>
      <c r="H107" s="28" t="s">
        <v>20</v>
      </c>
      <c r="I107" s="27" t="s">
        <v>21</v>
      </c>
      <c r="J107" s="29">
        <v>442</v>
      </c>
      <c r="K107" s="28" t="s">
        <v>82</v>
      </c>
      <c r="L107" s="27" t="s">
        <v>23</v>
      </c>
      <c r="M107" s="28" t="s">
        <v>230</v>
      </c>
      <c r="N107" s="30" t="s">
        <v>269</v>
      </c>
      <c r="O107" s="27" t="s">
        <v>24</v>
      </c>
      <c r="P107" s="27">
        <v>1</v>
      </c>
      <c r="Q107" s="27">
        <v>6</v>
      </c>
    </row>
    <row r="108" spans="1:17" s="26" customFormat="1" ht="27" customHeight="1" x14ac:dyDescent="0.2">
      <c r="A108" s="20">
        <v>10</v>
      </c>
      <c r="B108" s="21">
        <v>30</v>
      </c>
      <c r="C108" s="20" t="s">
        <v>18</v>
      </c>
      <c r="D108" s="27">
        <v>480316</v>
      </c>
      <c r="E108" s="28" t="s">
        <v>19</v>
      </c>
      <c r="F108" s="154">
        <v>4454821022</v>
      </c>
      <c r="G108" s="151" t="s">
        <v>229</v>
      </c>
      <c r="H108" s="28" t="s">
        <v>20</v>
      </c>
      <c r="I108" s="27" t="s">
        <v>21</v>
      </c>
      <c r="J108" s="29">
        <v>445</v>
      </c>
      <c r="K108" s="28" t="s">
        <v>83</v>
      </c>
      <c r="L108" s="27" t="s">
        <v>23</v>
      </c>
      <c r="M108" s="28" t="s">
        <v>230</v>
      </c>
      <c r="N108" s="30" t="s">
        <v>269</v>
      </c>
      <c r="O108" s="27" t="s">
        <v>24</v>
      </c>
      <c r="P108" s="27">
        <v>2</v>
      </c>
      <c r="Q108" s="27">
        <v>2</v>
      </c>
    </row>
    <row r="109" spans="1:17" s="26" customFormat="1" ht="27" customHeight="1" x14ac:dyDescent="0.2">
      <c r="A109" s="20">
        <v>10</v>
      </c>
      <c r="B109" s="21">
        <v>30</v>
      </c>
      <c r="C109" s="20" t="s">
        <v>18</v>
      </c>
      <c r="D109" s="27">
        <v>480316</v>
      </c>
      <c r="E109" s="28" t="s">
        <v>19</v>
      </c>
      <c r="F109" s="154">
        <v>4504821029</v>
      </c>
      <c r="G109" s="151" t="s">
        <v>229</v>
      </c>
      <c r="H109" s="28" t="s">
        <v>20</v>
      </c>
      <c r="I109" s="27" t="s">
        <v>21</v>
      </c>
      <c r="J109" s="29">
        <v>450</v>
      </c>
      <c r="K109" s="28" t="s">
        <v>84</v>
      </c>
      <c r="L109" s="27" t="s">
        <v>23</v>
      </c>
      <c r="M109" s="28" t="s">
        <v>230</v>
      </c>
      <c r="N109" s="30" t="s">
        <v>269</v>
      </c>
      <c r="O109" s="27" t="s">
        <v>24</v>
      </c>
      <c r="P109" s="27">
        <v>2</v>
      </c>
      <c r="Q109" s="27">
        <v>3</v>
      </c>
    </row>
    <row r="110" spans="1:17" s="26" customFormat="1" ht="27" customHeight="1" x14ac:dyDescent="0.2">
      <c r="A110" s="20">
        <v>10</v>
      </c>
      <c r="B110" s="21">
        <v>30</v>
      </c>
      <c r="C110" s="20" t="s">
        <v>18</v>
      </c>
      <c r="D110" s="27">
        <v>480316</v>
      </c>
      <c r="E110" s="28" t="s">
        <v>19</v>
      </c>
      <c r="F110" s="154">
        <v>4604821090</v>
      </c>
      <c r="G110" s="151" t="s">
        <v>229</v>
      </c>
      <c r="H110" s="28" t="s">
        <v>20</v>
      </c>
      <c r="I110" s="27" t="s">
        <v>21</v>
      </c>
      <c r="J110" s="29">
        <v>460</v>
      </c>
      <c r="K110" s="28" t="s">
        <v>85</v>
      </c>
      <c r="L110" s="27" t="s">
        <v>23</v>
      </c>
      <c r="M110" s="28" t="s">
        <v>230</v>
      </c>
      <c r="N110" s="30" t="s">
        <v>272</v>
      </c>
      <c r="O110" s="27" t="s">
        <v>24</v>
      </c>
      <c r="P110" s="27">
        <v>3</v>
      </c>
      <c r="Q110" s="27">
        <v>6</v>
      </c>
    </row>
    <row r="111" spans="1:17" s="26" customFormat="1" ht="27" customHeight="1" x14ac:dyDescent="0.2">
      <c r="A111" s="20">
        <v>10</v>
      </c>
      <c r="B111" s="21">
        <v>30</v>
      </c>
      <c r="C111" s="20" t="s">
        <v>18</v>
      </c>
      <c r="D111" s="27">
        <v>480316</v>
      </c>
      <c r="E111" s="28" t="s">
        <v>19</v>
      </c>
      <c r="F111" s="154">
        <v>4804821143</v>
      </c>
      <c r="G111" s="151" t="s">
        <v>229</v>
      </c>
      <c r="H111" s="28" t="s">
        <v>20</v>
      </c>
      <c r="I111" s="27" t="s">
        <v>21</v>
      </c>
      <c r="J111" s="29">
        <v>480</v>
      </c>
      <c r="K111" s="28" t="s">
        <v>86</v>
      </c>
      <c r="L111" s="27" t="s">
        <v>23</v>
      </c>
      <c r="M111" s="28" t="s">
        <v>230</v>
      </c>
      <c r="N111" s="30" t="s">
        <v>269</v>
      </c>
      <c r="O111" s="27" t="s">
        <v>24</v>
      </c>
      <c r="P111" s="27">
        <v>4</v>
      </c>
      <c r="Q111" s="27">
        <v>20</v>
      </c>
    </row>
    <row r="112" spans="1:17" s="26" customFormat="1" ht="27" customHeight="1" x14ac:dyDescent="0.2">
      <c r="A112" s="20">
        <v>10</v>
      </c>
      <c r="B112" s="21">
        <v>30</v>
      </c>
      <c r="C112" s="20" t="s">
        <v>18</v>
      </c>
      <c r="D112" s="27">
        <v>480316</v>
      </c>
      <c r="E112" s="28" t="s">
        <v>19</v>
      </c>
      <c r="F112" s="154">
        <v>4854831021</v>
      </c>
      <c r="G112" s="151" t="s">
        <v>229</v>
      </c>
      <c r="H112" s="28" t="s">
        <v>20</v>
      </c>
      <c r="I112" s="27" t="s">
        <v>21</v>
      </c>
      <c r="J112" s="29">
        <v>485</v>
      </c>
      <c r="K112" s="28" t="s">
        <v>87</v>
      </c>
      <c r="L112" s="27" t="s">
        <v>23</v>
      </c>
      <c r="M112" s="28" t="s">
        <v>230</v>
      </c>
      <c r="N112" s="30" t="s">
        <v>269</v>
      </c>
      <c r="O112" s="27" t="s">
        <v>24</v>
      </c>
      <c r="P112" s="27">
        <v>1</v>
      </c>
      <c r="Q112" s="27">
        <v>2</v>
      </c>
    </row>
    <row r="113" spans="1:17" s="26" customFormat="1" ht="27" customHeight="1" x14ac:dyDescent="0.2">
      <c r="A113" s="20">
        <v>10</v>
      </c>
      <c r="B113" s="21">
        <v>30</v>
      </c>
      <c r="C113" s="20" t="s">
        <v>18</v>
      </c>
      <c r="D113" s="27">
        <v>480316</v>
      </c>
      <c r="E113" s="28" t="s">
        <v>19</v>
      </c>
      <c r="F113" s="154">
        <v>4864848001</v>
      </c>
      <c r="G113" s="151" t="s">
        <v>229</v>
      </c>
      <c r="H113" s="28" t="s">
        <v>20</v>
      </c>
      <c r="I113" s="27" t="s">
        <v>21</v>
      </c>
      <c r="J113" s="29">
        <v>486</v>
      </c>
      <c r="K113" s="28" t="s">
        <v>294</v>
      </c>
      <c r="L113" s="27" t="s">
        <v>23</v>
      </c>
      <c r="M113" s="28" t="s">
        <v>230</v>
      </c>
      <c r="N113" s="30" t="s">
        <v>269</v>
      </c>
      <c r="O113" s="27" t="s">
        <v>26</v>
      </c>
      <c r="P113" s="27">
        <v>3</v>
      </c>
      <c r="Q113" s="27">
        <v>2</v>
      </c>
    </row>
    <row r="114" spans="1:17" s="26" customFormat="1" ht="27" customHeight="1" x14ac:dyDescent="0.2">
      <c r="A114" s="20">
        <v>10</v>
      </c>
      <c r="B114" s="21">
        <v>30</v>
      </c>
      <c r="C114" s="20" t="s">
        <v>18</v>
      </c>
      <c r="D114" s="27">
        <v>480316</v>
      </c>
      <c r="E114" s="28" t="s">
        <v>19</v>
      </c>
      <c r="F114" s="154">
        <v>5204840125</v>
      </c>
      <c r="G114" s="151" t="s">
        <v>229</v>
      </c>
      <c r="H114" s="28" t="s">
        <v>20</v>
      </c>
      <c r="I114" s="27" t="s">
        <v>21</v>
      </c>
      <c r="J114" s="29">
        <v>520</v>
      </c>
      <c r="K114" s="28" t="s">
        <v>295</v>
      </c>
      <c r="L114" s="27" t="s">
        <v>23</v>
      </c>
      <c r="M114" s="28" t="s">
        <v>230</v>
      </c>
      <c r="N114" s="30" t="s">
        <v>253</v>
      </c>
      <c r="O114" s="27" t="s">
        <v>24</v>
      </c>
      <c r="P114" s="27">
        <v>1</v>
      </c>
      <c r="Q114" s="27">
        <v>3</v>
      </c>
    </row>
    <row r="115" spans="1:17" s="26" customFormat="1" ht="27" customHeight="1" x14ac:dyDescent="0.2">
      <c r="A115" s="20">
        <v>10</v>
      </c>
      <c r="B115" s="21">
        <v>30</v>
      </c>
      <c r="C115" s="20" t="s">
        <v>18</v>
      </c>
      <c r="D115" s="27">
        <v>480316</v>
      </c>
      <c r="E115" s="28" t="s">
        <v>19</v>
      </c>
      <c r="F115" s="154">
        <v>5304804052</v>
      </c>
      <c r="G115" s="151" t="s">
        <v>229</v>
      </c>
      <c r="H115" s="28" t="s">
        <v>20</v>
      </c>
      <c r="I115" s="27" t="s">
        <v>21</v>
      </c>
      <c r="J115" s="29">
        <v>530</v>
      </c>
      <c r="K115" s="28" t="s">
        <v>296</v>
      </c>
      <c r="L115" s="27" t="s">
        <v>23</v>
      </c>
      <c r="M115" s="28" t="s">
        <v>230</v>
      </c>
      <c r="N115" s="30" t="s">
        <v>232</v>
      </c>
      <c r="O115" s="27" t="s">
        <v>24</v>
      </c>
      <c r="P115" s="27">
        <v>1</v>
      </c>
      <c r="Q115" s="27">
        <v>3</v>
      </c>
    </row>
    <row r="116" spans="1:17" s="26" customFormat="1" ht="27" customHeight="1" x14ac:dyDescent="0.2">
      <c r="A116" s="20">
        <v>10</v>
      </c>
      <c r="B116" s="21">
        <v>30</v>
      </c>
      <c r="C116" s="20" t="s">
        <v>18</v>
      </c>
      <c r="D116" s="27">
        <v>480316</v>
      </c>
      <c r="E116" s="28" t="s">
        <v>19</v>
      </c>
      <c r="F116" s="154">
        <v>5404814073</v>
      </c>
      <c r="G116" s="151" t="s">
        <v>229</v>
      </c>
      <c r="H116" s="28" t="s">
        <v>20</v>
      </c>
      <c r="I116" s="27" t="s">
        <v>21</v>
      </c>
      <c r="J116" s="29">
        <v>540</v>
      </c>
      <c r="K116" s="28" t="s">
        <v>297</v>
      </c>
      <c r="L116" s="27" t="s">
        <v>23</v>
      </c>
      <c r="M116" s="28" t="s">
        <v>230</v>
      </c>
      <c r="N116" s="30" t="s">
        <v>245</v>
      </c>
      <c r="O116" s="27" t="s">
        <v>24</v>
      </c>
      <c r="P116" s="27">
        <v>1</v>
      </c>
      <c r="Q116" s="27">
        <v>3</v>
      </c>
    </row>
    <row r="117" spans="1:17" s="26" customFormat="1" ht="27" customHeight="1" x14ac:dyDescent="0.2">
      <c r="A117" s="20">
        <v>10</v>
      </c>
      <c r="B117" s="21">
        <v>30</v>
      </c>
      <c r="C117" s="20" t="s">
        <v>18</v>
      </c>
      <c r="D117" s="27">
        <v>480316</v>
      </c>
      <c r="E117" s="28" t="s">
        <v>19</v>
      </c>
      <c r="F117" s="154">
        <v>7004800114</v>
      </c>
      <c r="G117" s="151" t="s">
        <v>229</v>
      </c>
      <c r="H117" s="28" t="s">
        <v>20</v>
      </c>
      <c r="I117" s="27" t="s">
        <v>21</v>
      </c>
      <c r="J117" s="29">
        <v>700</v>
      </c>
      <c r="K117" s="28" t="s">
        <v>298</v>
      </c>
      <c r="L117" s="27" t="s">
        <v>23</v>
      </c>
      <c r="M117" s="28" t="s">
        <v>230</v>
      </c>
      <c r="N117" s="30" t="s">
        <v>245</v>
      </c>
      <c r="O117" s="27" t="s">
        <v>26</v>
      </c>
      <c r="P117" s="27">
        <v>4</v>
      </c>
      <c r="Q117" s="27">
        <v>16</v>
      </c>
    </row>
    <row r="118" spans="1:17" s="26" customFormat="1" ht="27" customHeight="1" x14ac:dyDescent="0.2">
      <c r="A118" s="34">
        <v>20</v>
      </c>
      <c r="B118" s="21">
        <v>104952</v>
      </c>
      <c r="C118" s="20" t="s">
        <v>18</v>
      </c>
      <c r="D118" s="27">
        <v>480131</v>
      </c>
      <c r="E118" s="28" t="s">
        <v>88</v>
      </c>
      <c r="F118" s="154">
        <v>204811026</v>
      </c>
      <c r="G118" s="151" t="s">
        <v>299</v>
      </c>
      <c r="H118" s="28" t="s">
        <v>89</v>
      </c>
      <c r="I118" s="27" t="s">
        <v>21</v>
      </c>
      <c r="J118" s="29">
        <v>20</v>
      </c>
      <c r="K118" s="28" t="s">
        <v>22</v>
      </c>
      <c r="L118" s="27" t="s">
        <v>23</v>
      </c>
      <c r="M118" s="28" t="s">
        <v>230</v>
      </c>
      <c r="N118" s="30" t="s">
        <v>231</v>
      </c>
      <c r="O118" s="27" t="s">
        <v>24</v>
      </c>
      <c r="P118" s="27">
        <v>2</v>
      </c>
      <c r="Q118" s="27">
        <v>6</v>
      </c>
    </row>
    <row r="119" spans="1:17" s="26" customFormat="1" ht="27" customHeight="1" x14ac:dyDescent="0.2">
      <c r="A119" s="34">
        <v>20</v>
      </c>
      <c r="B119" s="21">
        <v>104952</v>
      </c>
      <c r="C119" s="20" t="s">
        <v>18</v>
      </c>
      <c r="D119" s="27">
        <v>480131</v>
      </c>
      <c r="E119" s="28" t="s">
        <v>88</v>
      </c>
      <c r="F119" s="154">
        <v>404811149</v>
      </c>
      <c r="G119" s="151" t="s">
        <v>299</v>
      </c>
      <c r="H119" s="28" t="s">
        <v>89</v>
      </c>
      <c r="I119" s="27" t="s">
        <v>21</v>
      </c>
      <c r="J119" s="29">
        <v>40</v>
      </c>
      <c r="K119" s="28" t="s">
        <v>25</v>
      </c>
      <c r="L119" s="27" t="s">
        <v>23</v>
      </c>
      <c r="M119" s="28" t="s">
        <v>230</v>
      </c>
      <c r="N119" s="30" t="s">
        <v>232</v>
      </c>
      <c r="O119" s="27" t="s">
        <v>26</v>
      </c>
      <c r="P119" s="27">
        <v>4</v>
      </c>
      <c r="Q119" s="27">
        <v>80</v>
      </c>
    </row>
    <row r="120" spans="1:17" s="26" customFormat="1" ht="27" customHeight="1" x14ac:dyDescent="0.2">
      <c r="A120" s="34">
        <v>20</v>
      </c>
      <c r="B120" s="21">
        <v>104952</v>
      </c>
      <c r="C120" s="20" t="s">
        <v>18</v>
      </c>
      <c r="D120" s="27">
        <v>480131</v>
      </c>
      <c r="E120" s="28" t="s">
        <v>88</v>
      </c>
      <c r="F120" s="154">
        <v>414831040</v>
      </c>
      <c r="G120" s="151" t="s">
        <v>299</v>
      </c>
      <c r="H120" s="28" t="s">
        <v>89</v>
      </c>
      <c r="I120" s="27" t="s">
        <v>21</v>
      </c>
      <c r="J120" s="29">
        <v>41</v>
      </c>
      <c r="K120" s="28" t="s">
        <v>233</v>
      </c>
      <c r="L120" s="27" t="s">
        <v>23</v>
      </c>
      <c r="M120" s="28" t="s">
        <v>230</v>
      </c>
      <c r="N120" s="30" t="s">
        <v>232</v>
      </c>
      <c r="O120" s="27" t="s">
        <v>24</v>
      </c>
      <c r="P120" s="27">
        <v>1</v>
      </c>
      <c r="Q120" s="27">
        <v>1</v>
      </c>
    </row>
    <row r="121" spans="1:17" s="26" customFormat="1" ht="27" customHeight="1" x14ac:dyDescent="0.2">
      <c r="A121" s="34">
        <v>20</v>
      </c>
      <c r="B121" s="21">
        <v>104952</v>
      </c>
      <c r="C121" s="20" t="s">
        <v>18</v>
      </c>
      <c r="D121" s="27">
        <v>480131</v>
      </c>
      <c r="E121" s="28" t="s">
        <v>88</v>
      </c>
      <c r="F121" s="154">
        <v>434804003</v>
      </c>
      <c r="G121" s="151" t="s">
        <v>299</v>
      </c>
      <c r="H121" s="28" t="s">
        <v>89</v>
      </c>
      <c r="I121" s="27" t="s">
        <v>21</v>
      </c>
      <c r="J121" s="29">
        <v>43</v>
      </c>
      <c r="K121" s="28" t="s">
        <v>28</v>
      </c>
      <c r="L121" s="27" t="s">
        <v>40</v>
      </c>
      <c r="M121" s="28" t="s">
        <v>256</v>
      </c>
      <c r="N121" s="30" t="s">
        <v>300</v>
      </c>
      <c r="O121" s="27" t="s">
        <v>24</v>
      </c>
      <c r="P121" s="27">
        <v>1</v>
      </c>
      <c r="Q121" s="27">
        <v>1</v>
      </c>
    </row>
    <row r="122" spans="1:17" s="26" customFormat="1" ht="27" customHeight="1" x14ac:dyDescent="0.2">
      <c r="A122" s="34">
        <v>20</v>
      </c>
      <c r="B122" s="21">
        <v>104952</v>
      </c>
      <c r="C122" s="20" t="s">
        <v>18</v>
      </c>
      <c r="D122" s="27">
        <v>480131</v>
      </c>
      <c r="E122" s="28" t="s">
        <v>88</v>
      </c>
      <c r="F122" s="154">
        <v>454821048</v>
      </c>
      <c r="G122" s="151" t="s">
        <v>299</v>
      </c>
      <c r="H122" s="28" t="s">
        <v>89</v>
      </c>
      <c r="I122" s="27" t="s">
        <v>21</v>
      </c>
      <c r="J122" s="29">
        <v>45</v>
      </c>
      <c r="K122" s="28" t="s">
        <v>234</v>
      </c>
      <c r="L122" s="27" t="s">
        <v>23</v>
      </c>
      <c r="M122" s="28" t="s">
        <v>230</v>
      </c>
      <c r="N122" s="30" t="s">
        <v>232</v>
      </c>
      <c r="O122" s="27" t="s">
        <v>24</v>
      </c>
      <c r="P122" s="27">
        <v>1</v>
      </c>
      <c r="Q122" s="27">
        <v>2</v>
      </c>
    </row>
    <row r="123" spans="1:17" s="26" customFormat="1" ht="27" customHeight="1" x14ac:dyDescent="0.2">
      <c r="A123" s="34">
        <v>20</v>
      </c>
      <c r="B123" s="21">
        <v>104952</v>
      </c>
      <c r="C123" s="20" t="s">
        <v>18</v>
      </c>
      <c r="D123" s="27">
        <v>480131</v>
      </c>
      <c r="E123" s="28" t="s">
        <v>88</v>
      </c>
      <c r="F123" s="154">
        <v>804811086</v>
      </c>
      <c r="G123" s="151" t="s">
        <v>299</v>
      </c>
      <c r="H123" s="28" t="s">
        <v>89</v>
      </c>
      <c r="I123" s="27" t="s">
        <v>21</v>
      </c>
      <c r="J123" s="29">
        <v>80</v>
      </c>
      <c r="K123" s="28" t="s">
        <v>29</v>
      </c>
      <c r="L123" s="27" t="s">
        <v>23</v>
      </c>
      <c r="M123" s="28" t="s">
        <v>230</v>
      </c>
      <c r="N123" s="30" t="s">
        <v>235</v>
      </c>
      <c r="O123" s="27" t="s">
        <v>24</v>
      </c>
      <c r="P123" s="27">
        <v>3</v>
      </c>
      <c r="Q123" s="27">
        <v>15</v>
      </c>
    </row>
    <row r="124" spans="1:17" s="26" customFormat="1" ht="27" customHeight="1" x14ac:dyDescent="0.2">
      <c r="A124" s="34">
        <v>20</v>
      </c>
      <c r="B124" s="21">
        <v>104952</v>
      </c>
      <c r="C124" s="20" t="s">
        <v>18</v>
      </c>
      <c r="D124" s="27">
        <v>480131</v>
      </c>
      <c r="E124" s="28" t="s">
        <v>88</v>
      </c>
      <c r="F124" s="154">
        <v>814808045</v>
      </c>
      <c r="G124" s="151" t="s">
        <v>299</v>
      </c>
      <c r="H124" s="28" t="s">
        <v>89</v>
      </c>
      <c r="I124" s="27" t="s">
        <v>21</v>
      </c>
      <c r="J124" s="29">
        <v>81</v>
      </c>
      <c r="K124" s="28" t="s">
        <v>236</v>
      </c>
      <c r="L124" s="27" t="s">
        <v>23</v>
      </c>
      <c r="M124" s="28" t="s">
        <v>230</v>
      </c>
      <c r="N124" s="30" t="s">
        <v>235</v>
      </c>
      <c r="O124" s="27" t="s">
        <v>24</v>
      </c>
      <c r="P124" s="27">
        <v>1</v>
      </c>
      <c r="Q124" s="27">
        <v>1</v>
      </c>
    </row>
    <row r="125" spans="1:17" s="26" customFormat="1" ht="27" customHeight="1" x14ac:dyDescent="0.2">
      <c r="A125" s="34">
        <v>20</v>
      </c>
      <c r="B125" s="21">
        <v>104952</v>
      </c>
      <c r="C125" s="20" t="s">
        <v>18</v>
      </c>
      <c r="D125" s="27">
        <v>480131</v>
      </c>
      <c r="E125" s="28" t="s">
        <v>88</v>
      </c>
      <c r="F125" s="154">
        <v>1004821048</v>
      </c>
      <c r="G125" s="151" t="s">
        <v>299</v>
      </c>
      <c r="H125" s="28" t="s">
        <v>89</v>
      </c>
      <c r="I125" s="27" t="s">
        <v>21</v>
      </c>
      <c r="J125" s="29">
        <v>100</v>
      </c>
      <c r="K125" s="28" t="s">
        <v>237</v>
      </c>
      <c r="L125" s="27" t="s">
        <v>23</v>
      </c>
      <c r="M125" s="28" t="s">
        <v>230</v>
      </c>
      <c r="N125" s="30" t="s">
        <v>235</v>
      </c>
      <c r="O125" s="27" t="s">
        <v>24</v>
      </c>
      <c r="P125" s="27">
        <v>1</v>
      </c>
      <c r="Q125" s="27">
        <v>2</v>
      </c>
    </row>
    <row r="126" spans="1:17" s="26" customFormat="1" ht="27" customHeight="1" x14ac:dyDescent="0.2">
      <c r="A126" s="34">
        <v>20</v>
      </c>
      <c r="B126" s="21">
        <v>104952</v>
      </c>
      <c r="C126" s="20" t="s">
        <v>18</v>
      </c>
      <c r="D126" s="27">
        <v>480131</v>
      </c>
      <c r="E126" s="28" t="s">
        <v>88</v>
      </c>
      <c r="F126" s="154">
        <v>1204821305</v>
      </c>
      <c r="G126" s="151" t="s">
        <v>299</v>
      </c>
      <c r="H126" s="28" t="s">
        <v>89</v>
      </c>
      <c r="I126" s="27" t="s">
        <v>21</v>
      </c>
      <c r="J126" s="29">
        <v>120</v>
      </c>
      <c r="K126" s="28" t="s">
        <v>31</v>
      </c>
      <c r="L126" s="27" t="s">
        <v>23</v>
      </c>
      <c r="M126" s="28" t="s">
        <v>230</v>
      </c>
      <c r="N126" s="30" t="s">
        <v>243</v>
      </c>
      <c r="O126" s="27" t="s">
        <v>26</v>
      </c>
      <c r="P126" s="27">
        <v>3</v>
      </c>
      <c r="Q126" s="27">
        <v>30</v>
      </c>
    </row>
    <row r="127" spans="1:17" s="26" customFormat="1" ht="27" customHeight="1" x14ac:dyDescent="0.2">
      <c r="A127" s="34">
        <v>20</v>
      </c>
      <c r="B127" s="21">
        <v>104952</v>
      </c>
      <c r="C127" s="20" t="s">
        <v>18</v>
      </c>
      <c r="D127" s="27">
        <v>480131</v>
      </c>
      <c r="E127" s="28" t="s">
        <v>88</v>
      </c>
      <c r="F127" s="154">
        <v>1404821421</v>
      </c>
      <c r="G127" s="151" t="s">
        <v>299</v>
      </c>
      <c r="H127" s="28" t="s">
        <v>89</v>
      </c>
      <c r="I127" s="27" t="s">
        <v>21</v>
      </c>
      <c r="J127" s="29">
        <v>140</v>
      </c>
      <c r="K127" s="28" t="s">
        <v>32</v>
      </c>
      <c r="L127" s="27" t="s">
        <v>23</v>
      </c>
      <c r="M127" s="28" t="s">
        <v>230</v>
      </c>
      <c r="N127" s="30" t="s">
        <v>245</v>
      </c>
      <c r="O127" s="27" t="s">
        <v>26</v>
      </c>
      <c r="P127" s="27">
        <v>3</v>
      </c>
      <c r="Q127" s="27">
        <v>98</v>
      </c>
    </row>
    <row r="128" spans="1:17" s="26" customFormat="1" ht="27" customHeight="1" x14ac:dyDescent="0.2">
      <c r="A128" s="34">
        <v>20</v>
      </c>
      <c r="B128" s="21">
        <v>104952</v>
      </c>
      <c r="C128" s="20" t="s">
        <v>18</v>
      </c>
      <c r="D128" s="27">
        <v>480131</v>
      </c>
      <c r="E128" s="28" t="s">
        <v>88</v>
      </c>
      <c r="F128" s="154">
        <v>1414821070</v>
      </c>
      <c r="G128" s="151" t="s">
        <v>299</v>
      </c>
      <c r="H128" s="28" t="s">
        <v>89</v>
      </c>
      <c r="I128" s="27" t="s">
        <v>21</v>
      </c>
      <c r="J128" s="29">
        <v>141</v>
      </c>
      <c r="K128" s="28" t="s">
        <v>33</v>
      </c>
      <c r="L128" s="27" t="s">
        <v>23</v>
      </c>
      <c r="M128" s="28" t="s">
        <v>230</v>
      </c>
      <c r="N128" s="30" t="s">
        <v>245</v>
      </c>
      <c r="O128" s="27" t="s">
        <v>24</v>
      </c>
      <c r="P128" s="27">
        <v>3</v>
      </c>
      <c r="Q128" s="27">
        <v>18</v>
      </c>
    </row>
    <row r="129" spans="1:17" s="26" customFormat="1" ht="27" customHeight="1" x14ac:dyDescent="0.2">
      <c r="A129" s="34">
        <v>20</v>
      </c>
      <c r="B129" s="21">
        <v>104952</v>
      </c>
      <c r="C129" s="20" t="s">
        <v>18</v>
      </c>
      <c r="D129" s="27">
        <v>480131</v>
      </c>
      <c r="E129" s="28" t="s">
        <v>88</v>
      </c>
      <c r="F129" s="154">
        <v>1434821163</v>
      </c>
      <c r="G129" s="151" t="s">
        <v>299</v>
      </c>
      <c r="H129" s="28" t="s">
        <v>89</v>
      </c>
      <c r="I129" s="27" t="s">
        <v>21</v>
      </c>
      <c r="J129" s="29">
        <v>143</v>
      </c>
      <c r="K129" s="28" t="s">
        <v>246</v>
      </c>
      <c r="L129" s="27" t="s">
        <v>23</v>
      </c>
      <c r="M129" s="28" t="s">
        <v>230</v>
      </c>
      <c r="N129" s="30" t="s">
        <v>245</v>
      </c>
      <c r="O129" s="27" t="s">
        <v>24</v>
      </c>
      <c r="P129" s="27">
        <v>2</v>
      </c>
      <c r="Q129" s="27">
        <v>6</v>
      </c>
    </row>
    <row r="130" spans="1:17" s="26" customFormat="1" ht="27" customHeight="1" x14ac:dyDescent="0.2">
      <c r="A130" s="34">
        <v>20</v>
      </c>
      <c r="B130" s="21">
        <v>104952</v>
      </c>
      <c r="C130" s="20" t="s">
        <v>18</v>
      </c>
      <c r="D130" s="27">
        <v>480131</v>
      </c>
      <c r="E130" s="28" t="s">
        <v>88</v>
      </c>
      <c r="F130" s="154">
        <v>1444821062</v>
      </c>
      <c r="G130" s="151" t="s">
        <v>299</v>
      </c>
      <c r="H130" s="28" t="s">
        <v>89</v>
      </c>
      <c r="I130" s="27" t="s">
        <v>21</v>
      </c>
      <c r="J130" s="29">
        <v>144</v>
      </c>
      <c r="K130" s="28" t="s">
        <v>34</v>
      </c>
      <c r="L130" s="27" t="s">
        <v>23</v>
      </c>
      <c r="M130" s="28" t="s">
        <v>230</v>
      </c>
      <c r="N130" s="30" t="s">
        <v>245</v>
      </c>
      <c r="O130" s="27" t="s">
        <v>24</v>
      </c>
      <c r="P130" s="27">
        <v>3</v>
      </c>
      <c r="Q130" s="27">
        <v>12</v>
      </c>
    </row>
    <row r="131" spans="1:17" s="26" customFormat="1" ht="27" customHeight="1" x14ac:dyDescent="0.2">
      <c r="A131" s="34">
        <v>20</v>
      </c>
      <c r="B131" s="21">
        <v>104952</v>
      </c>
      <c r="C131" s="20" t="s">
        <v>18</v>
      </c>
      <c r="D131" s="27">
        <v>480131</v>
      </c>
      <c r="E131" s="28" t="s">
        <v>88</v>
      </c>
      <c r="F131" s="154">
        <v>1464821048</v>
      </c>
      <c r="G131" s="151" t="s">
        <v>299</v>
      </c>
      <c r="H131" s="28" t="s">
        <v>89</v>
      </c>
      <c r="I131" s="27" t="s">
        <v>21</v>
      </c>
      <c r="J131" s="29">
        <v>146</v>
      </c>
      <c r="K131" s="28" t="s">
        <v>35</v>
      </c>
      <c r="L131" s="27" t="s">
        <v>23</v>
      </c>
      <c r="M131" s="28" t="s">
        <v>230</v>
      </c>
      <c r="N131" s="30" t="s">
        <v>245</v>
      </c>
      <c r="O131" s="27" t="s">
        <v>24</v>
      </c>
      <c r="P131" s="27">
        <v>2</v>
      </c>
      <c r="Q131" s="27">
        <v>6</v>
      </c>
    </row>
    <row r="132" spans="1:17" s="26" customFormat="1" ht="27" customHeight="1" x14ac:dyDescent="0.2">
      <c r="A132" s="34">
        <v>20</v>
      </c>
      <c r="B132" s="21">
        <v>104952</v>
      </c>
      <c r="C132" s="20" t="s">
        <v>18</v>
      </c>
      <c r="D132" s="27">
        <v>480131</v>
      </c>
      <c r="E132" s="28" t="s">
        <v>88</v>
      </c>
      <c r="F132" s="154">
        <v>1474821053</v>
      </c>
      <c r="G132" s="151" t="s">
        <v>299</v>
      </c>
      <c r="H132" s="28" t="s">
        <v>89</v>
      </c>
      <c r="I132" s="27" t="s">
        <v>21</v>
      </c>
      <c r="J132" s="29">
        <v>147</v>
      </c>
      <c r="K132" s="28" t="s">
        <v>90</v>
      </c>
      <c r="L132" s="27" t="s">
        <v>23</v>
      </c>
      <c r="M132" s="28" t="s">
        <v>230</v>
      </c>
      <c r="N132" s="30" t="s">
        <v>245</v>
      </c>
      <c r="O132" s="27" t="s">
        <v>24</v>
      </c>
      <c r="P132" s="27">
        <v>2</v>
      </c>
      <c r="Q132" s="27">
        <v>6</v>
      </c>
    </row>
    <row r="133" spans="1:17" s="26" customFormat="1" ht="27" customHeight="1" x14ac:dyDescent="0.2">
      <c r="A133" s="34">
        <v>20</v>
      </c>
      <c r="B133" s="21">
        <v>104952</v>
      </c>
      <c r="C133" s="20" t="s">
        <v>18</v>
      </c>
      <c r="D133" s="27">
        <v>480131</v>
      </c>
      <c r="E133" s="28" t="s">
        <v>88</v>
      </c>
      <c r="F133" s="154">
        <v>1484821049</v>
      </c>
      <c r="G133" s="151" t="s">
        <v>299</v>
      </c>
      <c r="H133" s="28" t="s">
        <v>89</v>
      </c>
      <c r="I133" s="27" t="s">
        <v>21</v>
      </c>
      <c r="J133" s="29">
        <v>148</v>
      </c>
      <c r="K133" s="28" t="s">
        <v>36</v>
      </c>
      <c r="L133" s="27" t="s">
        <v>23</v>
      </c>
      <c r="M133" s="28" t="s">
        <v>230</v>
      </c>
      <c r="N133" s="30" t="s">
        <v>245</v>
      </c>
      <c r="O133" s="27" t="s">
        <v>24</v>
      </c>
      <c r="P133" s="27">
        <v>2</v>
      </c>
      <c r="Q133" s="27">
        <v>5</v>
      </c>
    </row>
    <row r="134" spans="1:17" s="26" customFormat="1" ht="27" customHeight="1" x14ac:dyDescent="0.2">
      <c r="A134" s="34">
        <v>20</v>
      </c>
      <c r="B134" s="21">
        <v>104952</v>
      </c>
      <c r="C134" s="20" t="s">
        <v>18</v>
      </c>
      <c r="D134" s="27">
        <v>480131</v>
      </c>
      <c r="E134" s="28" t="s">
        <v>88</v>
      </c>
      <c r="F134" s="154">
        <v>1504821147</v>
      </c>
      <c r="G134" s="151" t="s">
        <v>299</v>
      </c>
      <c r="H134" s="28" t="s">
        <v>89</v>
      </c>
      <c r="I134" s="27" t="s">
        <v>21</v>
      </c>
      <c r="J134" s="29">
        <v>150</v>
      </c>
      <c r="K134" s="28" t="s">
        <v>37</v>
      </c>
      <c r="L134" s="27" t="s">
        <v>23</v>
      </c>
      <c r="M134" s="28" t="s">
        <v>230</v>
      </c>
      <c r="N134" s="30" t="s">
        <v>245</v>
      </c>
      <c r="O134" s="27" t="s">
        <v>24</v>
      </c>
      <c r="P134" s="27">
        <v>2</v>
      </c>
      <c r="Q134" s="27">
        <v>4</v>
      </c>
    </row>
    <row r="135" spans="1:17" s="26" customFormat="1" ht="27" customHeight="1" x14ac:dyDescent="0.2">
      <c r="A135" s="34">
        <v>20</v>
      </c>
      <c r="B135" s="21">
        <v>104952</v>
      </c>
      <c r="C135" s="20" t="s">
        <v>18</v>
      </c>
      <c r="D135" s="27">
        <v>480131</v>
      </c>
      <c r="E135" s="28" t="s">
        <v>88</v>
      </c>
      <c r="F135" s="154">
        <v>1514821106</v>
      </c>
      <c r="G135" s="151" t="s">
        <v>299</v>
      </c>
      <c r="H135" s="28" t="s">
        <v>89</v>
      </c>
      <c r="I135" s="27" t="s">
        <v>21</v>
      </c>
      <c r="J135" s="29">
        <v>151</v>
      </c>
      <c r="K135" s="28" t="s">
        <v>247</v>
      </c>
      <c r="L135" s="27" t="s">
        <v>23</v>
      </c>
      <c r="M135" s="28" t="s">
        <v>230</v>
      </c>
      <c r="N135" s="30" t="s">
        <v>245</v>
      </c>
      <c r="O135" s="27" t="s">
        <v>24</v>
      </c>
      <c r="P135" s="27">
        <v>1</v>
      </c>
      <c r="Q135" s="27">
        <v>4</v>
      </c>
    </row>
    <row r="136" spans="1:17" s="26" customFormat="1" ht="27" customHeight="1" x14ac:dyDescent="0.2">
      <c r="A136" s="34">
        <v>20</v>
      </c>
      <c r="B136" s="21">
        <v>104952</v>
      </c>
      <c r="C136" s="20" t="s">
        <v>18</v>
      </c>
      <c r="D136" s="27">
        <v>480131</v>
      </c>
      <c r="E136" s="28" t="s">
        <v>88</v>
      </c>
      <c r="F136" s="154">
        <v>1524821097</v>
      </c>
      <c r="G136" s="151" t="s">
        <v>299</v>
      </c>
      <c r="H136" s="28" t="s">
        <v>89</v>
      </c>
      <c r="I136" s="27" t="s">
        <v>21</v>
      </c>
      <c r="J136" s="29">
        <v>152</v>
      </c>
      <c r="K136" s="28" t="s">
        <v>38</v>
      </c>
      <c r="L136" s="27" t="s">
        <v>23</v>
      </c>
      <c r="M136" s="28" t="s">
        <v>230</v>
      </c>
      <c r="N136" s="30" t="s">
        <v>245</v>
      </c>
      <c r="O136" s="27" t="s">
        <v>24</v>
      </c>
      <c r="P136" s="27">
        <v>1</v>
      </c>
      <c r="Q136" s="27">
        <v>4</v>
      </c>
    </row>
    <row r="137" spans="1:17" s="26" customFormat="1" ht="27" customHeight="1" x14ac:dyDescent="0.2">
      <c r="A137" s="34">
        <v>20</v>
      </c>
      <c r="B137" s="21">
        <v>104952</v>
      </c>
      <c r="C137" s="20" t="s">
        <v>18</v>
      </c>
      <c r="D137" s="27">
        <v>480131</v>
      </c>
      <c r="E137" s="28" t="s">
        <v>88</v>
      </c>
      <c r="F137" s="154">
        <v>1564821112</v>
      </c>
      <c r="G137" s="151" t="s">
        <v>299</v>
      </c>
      <c r="H137" s="28" t="s">
        <v>89</v>
      </c>
      <c r="I137" s="27" t="s">
        <v>21</v>
      </c>
      <c r="J137" s="29">
        <v>156</v>
      </c>
      <c r="K137" s="28" t="s">
        <v>250</v>
      </c>
      <c r="L137" s="27" t="s">
        <v>23</v>
      </c>
      <c r="M137" s="28" t="s">
        <v>230</v>
      </c>
      <c r="N137" s="30" t="s">
        <v>245</v>
      </c>
      <c r="O137" s="27" t="s">
        <v>24</v>
      </c>
      <c r="P137" s="27">
        <v>3</v>
      </c>
      <c r="Q137" s="27">
        <v>9</v>
      </c>
    </row>
    <row r="138" spans="1:17" s="26" customFormat="1" ht="27" customHeight="1" x14ac:dyDescent="0.2">
      <c r="A138" s="34">
        <v>20</v>
      </c>
      <c r="B138" s="21">
        <v>104952</v>
      </c>
      <c r="C138" s="20" t="s">
        <v>18</v>
      </c>
      <c r="D138" s="27">
        <v>480131</v>
      </c>
      <c r="E138" s="28" t="s">
        <v>88</v>
      </c>
      <c r="F138" s="154">
        <v>1594814044</v>
      </c>
      <c r="G138" s="151" t="s">
        <v>299</v>
      </c>
      <c r="H138" s="28" t="s">
        <v>89</v>
      </c>
      <c r="I138" s="27" t="s">
        <v>21</v>
      </c>
      <c r="J138" s="29">
        <v>159</v>
      </c>
      <c r="K138" s="28" t="s">
        <v>252</v>
      </c>
      <c r="L138" s="27" t="s">
        <v>40</v>
      </c>
      <c r="M138" s="28" t="s">
        <v>256</v>
      </c>
      <c r="N138" s="30" t="s">
        <v>282</v>
      </c>
      <c r="O138" s="27" t="s">
        <v>26</v>
      </c>
      <c r="P138" s="27">
        <v>1</v>
      </c>
      <c r="Q138" s="27">
        <v>2</v>
      </c>
    </row>
    <row r="139" spans="1:17" s="26" customFormat="1" ht="27" customHeight="1" x14ac:dyDescent="0.2">
      <c r="A139" s="34">
        <v>20</v>
      </c>
      <c r="B139" s="21">
        <v>104952</v>
      </c>
      <c r="C139" s="20" t="s">
        <v>18</v>
      </c>
      <c r="D139" s="27">
        <v>480131</v>
      </c>
      <c r="E139" s="28" t="s">
        <v>88</v>
      </c>
      <c r="F139" s="154">
        <v>1604821083</v>
      </c>
      <c r="G139" s="151" t="s">
        <v>299</v>
      </c>
      <c r="H139" s="28" t="s">
        <v>89</v>
      </c>
      <c r="I139" s="27" t="s">
        <v>21</v>
      </c>
      <c r="J139" s="29">
        <v>160</v>
      </c>
      <c r="K139" s="28" t="s">
        <v>41</v>
      </c>
      <c r="L139" s="27" t="s">
        <v>23</v>
      </c>
      <c r="M139" s="28" t="s">
        <v>230</v>
      </c>
      <c r="N139" s="30" t="s">
        <v>238</v>
      </c>
      <c r="O139" s="27" t="s">
        <v>26</v>
      </c>
      <c r="P139" s="27">
        <v>7</v>
      </c>
      <c r="Q139" s="27">
        <v>7</v>
      </c>
    </row>
    <row r="140" spans="1:17" s="26" customFormat="1" ht="27" customHeight="1" x14ac:dyDescent="0.2">
      <c r="A140" s="34">
        <v>20</v>
      </c>
      <c r="B140" s="21">
        <v>104952</v>
      </c>
      <c r="C140" s="20" t="s">
        <v>18</v>
      </c>
      <c r="D140" s="27">
        <v>480131</v>
      </c>
      <c r="E140" s="28" t="s">
        <v>88</v>
      </c>
      <c r="F140" s="154">
        <v>1804811109</v>
      </c>
      <c r="G140" s="151" t="s">
        <v>299</v>
      </c>
      <c r="H140" s="28" t="s">
        <v>89</v>
      </c>
      <c r="I140" s="27" t="s">
        <v>21</v>
      </c>
      <c r="J140" s="29">
        <v>180</v>
      </c>
      <c r="K140" s="28" t="s">
        <v>42</v>
      </c>
      <c r="L140" s="27" t="s">
        <v>23</v>
      </c>
      <c r="M140" s="28" t="s">
        <v>230</v>
      </c>
      <c r="N140" s="30" t="s">
        <v>253</v>
      </c>
      <c r="O140" s="27" t="s">
        <v>24</v>
      </c>
      <c r="P140" s="27">
        <v>4</v>
      </c>
      <c r="Q140" s="27">
        <v>20</v>
      </c>
    </row>
    <row r="141" spans="1:17" s="26" customFormat="1" ht="27" customHeight="1" x14ac:dyDescent="0.2">
      <c r="A141" s="34">
        <v>20</v>
      </c>
      <c r="B141" s="21">
        <v>104952</v>
      </c>
      <c r="C141" s="20" t="s">
        <v>18</v>
      </c>
      <c r="D141" s="27">
        <v>480131</v>
      </c>
      <c r="E141" s="28" t="s">
        <v>88</v>
      </c>
      <c r="F141" s="154">
        <v>1874818125</v>
      </c>
      <c r="G141" s="151" t="s">
        <v>299</v>
      </c>
      <c r="H141" s="28" t="s">
        <v>89</v>
      </c>
      <c r="I141" s="27" t="s">
        <v>21</v>
      </c>
      <c r="J141" s="29">
        <v>187</v>
      </c>
      <c r="K141" s="28" t="s">
        <v>45</v>
      </c>
      <c r="L141" s="27" t="s">
        <v>23</v>
      </c>
      <c r="M141" s="28" t="s">
        <v>230</v>
      </c>
      <c r="N141" s="30" t="s">
        <v>253</v>
      </c>
      <c r="O141" s="27" t="s">
        <v>24</v>
      </c>
      <c r="P141" s="27">
        <v>1</v>
      </c>
      <c r="Q141" s="27">
        <v>1</v>
      </c>
    </row>
    <row r="142" spans="1:17" s="26" customFormat="1" ht="27" customHeight="1" x14ac:dyDescent="0.2">
      <c r="A142" s="34">
        <v>20</v>
      </c>
      <c r="B142" s="21">
        <v>104952</v>
      </c>
      <c r="C142" s="20" t="s">
        <v>18</v>
      </c>
      <c r="D142" s="27">
        <v>480131</v>
      </c>
      <c r="E142" s="28" t="s">
        <v>88</v>
      </c>
      <c r="F142" s="154">
        <v>2204821285</v>
      </c>
      <c r="G142" s="151" t="s">
        <v>299</v>
      </c>
      <c r="H142" s="28" t="s">
        <v>89</v>
      </c>
      <c r="I142" s="27" t="s">
        <v>21</v>
      </c>
      <c r="J142" s="29">
        <v>220</v>
      </c>
      <c r="K142" s="28" t="s">
        <v>48</v>
      </c>
      <c r="L142" s="27" t="s">
        <v>23</v>
      </c>
      <c r="M142" s="28" t="s">
        <v>230</v>
      </c>
      <c r="N142" s="30" t="s">
        <v>261</v>
      </c>
      <c r="O142" s="27" t="s">
        <v>26</v>
      </c>
      <c r="P142" s="27">
        <v>4</v>
      </c>
      <c r="Q142" s="27">
        <v>32</v>
      </c>
    </row>
    <row r="143" spans="1:17" s="26" customFormat="1" ht="27" customHeight="1" x14ac:dyDescent="0.2">
      <c r="A143" s="34">
        <v>20</v>
      </c>
      <c r="B143" s="21">
        <v>104952</v>
      </c>
      <c r="C143" s="20" t="s">
        <v>18</v>
      </c>
      <c r="D143" s="27">
        <v>480131</v>
      </c>
      <c r="E143" s="28" t="s">
        <v>88</v>
      </c>
      <c r="F143" s="154">
        <v>2304822002</v>
      </c>
      <c r="G143" s="151" t="s">
        <v>299</v>
      </c>
      <c r="H143" s="28" t="s">
        <v>89</v>
      </c>
      <c r="I143" s="27" t="s">
        <v>21</v>
      </c>
      <c r="J143" s="29">
        <v>230</v>
      </c>
      <c r="K143" s="28" t="s">
        <v>50</v>
      </c>
      <c r="L143" s="27" t="s">
        <v>40</v>
      </c>
      <c r="M143" s="28" t="s">
        <v>256</v>
      </c>
      <c r="N143" s="30" t="s">
        <v>282</v>
      </c>
      <c r="O143" s="27" t="s">
        <v>24</v>
      </c>
      <c r="P143" s="27">
        <v>3</v>
      </c>
      <c r="Q143" s="27">
        <v>9</v>
      </c>
    </row>
    <row r="144" spans="1:17" s="26" customFormat="1" ht="27" customHeight="1" x14ac:dyDescent="0.2">
      <c r="A144" s="34">
        <v>20</v>
      </c>
      <c r="B144" s="21">
        <v>104952</v>
      </c>
      <c r="C144" s="20" t="s">
        <v>18</v>
      </c>
      <c r="D144" s="27">
        <v>480131</v>
      </c>
      <c r="E144" s="28" t="s">
        <v>88</v>
      </c>
      <c r="F144" s="154">
        <v>2404821149</v>
      </c>
      <c r="G144" s="151" t="s">
        <v>301</v>
      </c>
      <c r="H144" s="28" t="s">
        <v>89</v>
      </c>
      <c r="I144" s="27" t="s">
        <v>21</v>
      </c>
      <c r="J144" s="29">
        <v>240</v>
      </c>
      <c r="K144" s="28" t="s">
        <v>51</v>
      </c>
      <c r="L144" s="27" t="s">
        <v>23</v>
      </c>
      <c r="M144" s="28" t="s">
        <v>230</v>
      </c>
      <c r="N144" s="30" t="s">
        <v>266</v>
      </c>
      <c r="O144" s="27" t="s">
        <v>24</v>
      </c>
      <c r="P144" s="27">
        <v>3</v>
      </c>
      <c r="Q144" s="27">
        <v>12</v>
      </c>
    </row>
    <row r="145" spans="1:17" s="26" customFormat="1" ht="27" customHeight="1" x14ac:dyDescent="0.2">
      <c r="A145" s="34">
        <v>20</v>
      </c>
      <c r="B145" s="21">
        <v>104952</v>
      </c>
      <c r="C145" s="20" t="s">
        <v>18</v>
      </c>
      <c r="D145" s="27">
        <v>480131</v>
      </c>
      <c r="E145" s="28" t="s">
        <v>88</v>
      </c>
      <c r="F145" s="154">
        <v>2604821165</v>
      </c>
      <c r="G145" s="151" t="s">
        <v>299</v>
      </c>
      <c r="H145" s="28" t="s">
        <v>89</v>
      </c>
      <c r="I145" s="27" t="s">
        <v>21</v>
      </c>
      <c r="J145" s="29">
        <v>260</v>
      </c>
      <c r="K145" s="28" t="s">
        <v>450</v>
      </c>
      <c r="L145" s="27" t="s">
        <v>23</v>
      </c>
      <c r="M145" s="28" t="s">
        <v>230</v>
      </c>
      <c r="N145" s="30" t="s">
        <v>269</v>
      </c>
      <c r="O145" s="27" t="s">
        <v>26</v>
      </c>
      <c r="P145" s="27">
        <v>5</v>
      </c>
      <c r="Q145" s="27">
        <v>25</v>
      </c>
    </row>
    <row r="146" spans="1:17" s="26" customFormat="1" ht="27" customHeight="1" x14ac:dyDescent="0.2">
      <c r="A146" s="34">
        <v>20</v>
      </c>
      <c r="B146" s="21">
        <v>104952</v>
      </c>
      <c r="C146" s="20" t="s">
        <v>18</v>
      </c>
      <c r="D146" s="27">
        <v>480131</v>
      </c>
      <c r="E146" s="28" t="s">
        <v>88</v>
      </c>
      <c r="F146" s="154">
        <v>2804811103</v>
      </c>
      <c r="G146" s="151" t="s">
        <v>299</v>
      </c>
      <c r="H146" s="28" t="s">
        <v>89</v>
      </c>
      <c r="I146" s="27" t="s">
        <v>21</v>
      </c>
      <c r="J146" s="29">
        <v>280</v>
      </c>
      <c r="K146" s="28" t="s">
        <v>271</v>
      </c>
      <c r="L146" s="27" t="s">
        <v>23</v>
      </c>
      <c r="M146" s="28" t="s">
        <v>230</v>
      </c>
      <c r="N146" s="30" t="s">
        <v>272</v>
      </c>
      <c r="O146" s="27" t="s">
        <v>26</v>
      </c>
      <c r="P146" s="27">
        <v>5</v>
      </c>
      <c r="Q146" s="27">
        <v>15</v>
      </c>
    </row>
    <row r="147" spans="1:17" s="26" customFormat="1" ht="27" customHeight="1" x14ac:dyDescent="0.2">
      <c r="A147" s="34">
        <v>20</v>
      </c>
      <c r="B147" s="21">
        <v>104952</v>
      </c>
      <c r="C147" s="20" t="s">
        <v>18</v>
      </c>
      <c r="D147" s="27">
        <v>480131</v>
      </c>
      <c r="E147" s="28" t="s">
        <v>88</v>
      </c>
      <c r="F147" s="154">
        <v>3004811349</v>
      </c>
      <c r="G147" s="151" t="s">
        <v>299</v>
      </c>
      <c r="H147" s="28" t="s">
        <v>89</v>
      </c>
      <c r="I147" s="27" t="s">
        <v>21</v>
      </c>
      <c r="J147" s="29">
        <v>300</v>
      </c>
      <c r="K147" s="28" t="s">
        <v>273</v>
      </c>
      <c r="L147" s="27" t="s">
        <v>23</v>
      </c>
      <c r="M147" s="28" t="s">
        <v>230</v>
      </c>
      <c r="N147" s="30" t="s">
        <v>259</v>
      </c>
      <c r="O147" s="27" t="s">
        <v>26</v>
      </c>
      <c r="P147" s="27">
        <v>4</v>
      </c>
      <c r="Q147" s="27">
        <v>25</v>
      </c>
    </row>
    <row r="148" spans="1:17" s="26" customFormat="1" ht="27" customHeight="1" x14ac:dyDescent="0.2">
      <c r="A148" s="34">
        <v>20</v>
      </c>
      <c r="B148" s="21">
        <v>104952</v>
      </c>
      <c r="C148" s="20" t="s">
        <v>18</v>
      </c>
      <c r="D148" s="27">
        <v>480131</v>
      </c>
      <c r="E148" s="28" t="s">
        <v>88</v>
      </c>
      <c r="F148" s="154">
        <v>3074813093</v>
      </c>
      <c r="G148" s="151" t="s">
        <v>299</v>
      </c>
      <c r="H148" s="28" t="s">
        <v>89</v>
      </c>
      <c r="I148" s="27" t="s">
        <v>21</v>
      </c>
      <c r="J148" s="29">
        <v>307</v>
      </c>
      <c r="K148" s="28" t="s">
        <v>54</v>
      </c>
      <c r="L148" s="27" t="s">
        <v>23</v>
      </c>
      <c r="M148" s="28" t="s">
        <v>230</v>
      </c>
      <c r="N148" s="30" t="s">
        <v>259</v>
      </c>
      <c r="O148" s="27" t="s">
        <v>24</v>
      </c>
      <c r="P148" s="27">
        <v>1</v>
      </c>
      <c r="Q148" s="27">
        <v>1</v>
      </c>
    </row>
    <row r="149" spans="1:17" s="26" customFormat="1" ht="27" customHeight="1" x14ac:dyDescent="0.2">
      <c r="A149" s="34">
        <v>20</v>
      </c>
      <c r="B149" s="21">
        <v>104952</v>
      </c>
      <c r="C149" s="20" t="s">
        <v>18</v>
      </c>
      <c r="D149" s="27">
        <v>480131</v>
      </c>
      <c r="E149" s="28" t="s">
        <v>88</v>
      </c>
      <c r="F149" s="154">
        <v>3104830092</v>
      </c>
      <c r="G149" s="151" t="s">
        <v>299</v>
      </c>
      <c r="H149" s="28" t="s">
        <v>91</v>
      </c>
      <c r="I149" s="27" t="s">
        <v>21</v>
      </c>
      <c r="J149" s="29">
        <v>310</v>
      </c>
      <c r="K149" s="28" t="s">
        <v>55</v>
      </c>
      <c r="L149" s="27" t="s">
        <v>40</v>
      </c>
      <c r="M149" s="28" t="s">
        <v>256</v>
      </c>
      <c r="N149" s="30" t="s">
        <v>302</v>
      </c>
      <c r="O149" s="27" t="s">
        <v>24</v>
      </c>
      <c r="P149" s="27">
        <v>1</v>
      </c>
      <c r="Q149" s="27">
        <v>3</v>
      </c>
    </row>
    <row r="150" spans="1:17" s="26" customFormat="1" ht="27" customHeight="1" x14ac:dyDescent="0.2">
      <c r="A150" s="34">
        <v>20</v>
      </c>
      <c r="B150" s="21">
        <v>104952</v>
      </c>
      <c r="C150" s="20" t="s">
        <v>18</v>
      </c>
      <c r="D150" s="27">
        <v>480131</v>
      </c>
      <c r="E150" s="28" t="s">
        <v>88</v>
      </c>
      <c r="F150" s="154">
        <v>3204811231</v>
      </c>
      <c r="G150" s="151" t="s">
        <v>299</v>
      </c>
      <c r="H150" s="28" t="s">
        <v>89</v>
      </c>
      <c r="I150" s="27" t="s">
        <v>21</v>
      </c>
      <c r="J150" s="29">
        <v>320</v>
      </c>
      <c r="K150" s="28" t="s">
        <v>60</v>
      </c>
      <c r="L150" s="27" t="s">
        <v>23</v>
      </c>
      <c r="M150" s="28" t="s">
        <v>230</v>
      </c>
      <c r="N150" s="30" t="s">
        <v>232</v>
      </c>
      <c r="O150" s="27" t="s">
        <v>26</v>
      </c>
      <c r="P150" s="27">
        <v>3</v>
      </c>
      <c r="Q150" s="27">
        <v>36</v>
      </c>
    </row>
    <row r="151" spans="1:17" s="26" customFormat="1" ht="27" customHeight="1" x14ac:dyDescent="0.2">
      <c r="A151" s="34">
        <v>20</v>
      </c>
      <c r="B151" s="21">
        <v>104952</v>
      </c>
      <c r="C151" s="20" t="s">
        <v>18</v>
      </c>
      <c r="D151" s="27">
        <v>480131</v>
      </c>
      <c r="E151" s="28" t="s">
        <v>88</v>
      </c>
      <c r="F151" s="154">
        <v>3294821056</v>
      </c>
      <c r="G151" s="151" t="s">
        <v>299</v>
      </c>
      <c r="H151" s="28" t="s">
        <v>89</v>
      </c>
      <c r="I151" s="27" t="s">
        <v>21</v>
      </c>
      <c r="J151" s="29">
        <v>329</v>
      </c>
      <c r="K151" s="28" t="s">
        <v>278</v>
      </c>
      <c r="L151" s="27" t="s">
        <v>23</v>
      </c>
      <c r="M151" s="28" t="s">
        <v>230</v>
      </c>
      <c r="N151" s="30" t="s">
        <v>232</v>
      </c>
      <c r="O151" s="27" t="s">
        <v>24</v>
      </c>
      <c r="P151" s="27">
        <v>3</v>
      </c>
      <c r="Q151" s="27">
        <v>3</v>
      </c>
    </row>
    <row r="152" spans="1:17" s="26" customFormat="1" ht="27" customHeight="1" x14ac:dyDescent="0.2">
      <c r="A152" s="34">
        <v>20</v>
      </c>
      <c r="B152" s="21">
        <v>104952</v>
      </c>
      <c r="C152" s="20" t="s">
        <v>18</v>
      </c>
      <c r="D152" s="27">
        <v>480131</v>
      </c>
      <c r="E152" s="28" t="s">
        <v>88</v>
      </c>
      <c r="F152" s="154">
        <v>3614836010</v>
      </c>
      <c r="G152" s="151" t="s">
        <v>299</v>
      </c>
      <c r="H152" s="28" t="s">
        <v>91</v>
      </c>
      <c r="I152" s="27" t="s">
        <v>21</v>
      </c>
      <c r="J152" s="29">
        <v>361</v>
      </c>
      <c r="K152" s="28" t="s">
        <v>70</v>
      </c>
      <c r="L152" s="27" t="s">
        <v>92</v>
      </c>
      <c r="M152" s="28" t="s">
        <v>303</v>
      </c>
      <c r="N152" s="30" t="s">
        <v>245</v>
      </c>
      <c r="O152" s="27" t="s">
        <v>24</v>
      </c>
      <c r="P152" s="27">
        <v>1</v>
      </c>
      <c r="Q152" s="27">
        <v>1</v>
      </c>
    </row>
    <row r="153" spans="1:17" s="26" customFormat="1" ht="27" customHeight="1" x14ac:dyDescent="0.2">
      <c r="A153" s="34">
        <v>20</v>
      </c>
      <c r="B153" s="21">
        <v>104952</v>
      </c>
      <c r="C153" s="20" t="s">
        <v>18</v>
      </c>
      <c r="D153" s="27">
        <v>480131</v>
      </c>
      <c r="E153" s="28" t="s">
        <v>88</v>
      </c>
      <c r="F153" s="154">
        <v>3624811098</v>
      </c>
      <c r="G153" s="151" t="s">
        <v>299</v>
      </c>
      <c r="H153" s="28" t="s">
        <v>89</v>
      </c>
      <c r="I153" s="27" t="s">
        <v>21</v>
      </c>
      <c r="J153" s="29">
        <v>362</v>
      </c>
      <c r="K153" s="28" t="s">
        <v>71</v>
      </c>
      <c r="L153" s="27" t="s">
        <v>23</v>
      </c>
      <c r="M153" s="28" t="s">
        <v>230</v>
      </c>
      <c r="N153" s="30" t="s">
        <v>245</v>
      </c>
      <c r="O153" s="27" t="s">
        <v>26</v>
      </c>
      <c r="P153" s="27">
        <v>6</v>
      </c>
      <c r="Q153" s="27">
        <v>24</v>
      </c>
    </row>
    <row r="154" spans="1:17" s="26" customFormat="1" ht="27" customHeight="1" x14ac:dyDescent="0.2">
      <c r="A154" s="34">
        <v>20</v>
      </c>
      <c r="B154" s="21">
        <v>104952</v>
      </c>
      <c r="C154" s="20" t="s">
        <v>18</v>
      </c>
      <c r="D154" s="27">
        <v>480131</v>
      </c>
      <c r="E154" s="28" t="s">
        <v>88</v>
      </c>
      <c r="F154" s="154">
        <v>3804866118</v>
      </c>
      <c r="G154" s="151" t="s">
        <v>304</v>
      </c>
      <c r="H154" s="28" t="s">
        <v>89</v>
      </c>
      <c r="I154" s="27" t="s">
        <v>21</v>
      </c>
      <c r="J154" s="29">
        <v>380</v>
      </c>
      <c r="K154" s="28" t="s">
        <v>93</v>
      </c>
      <c r="L154" s="27" t="s">
        <v>23</v>
      </c>
      <c r="M154" s="28" t="s">
        <v>230</v>
      </c>
      <c r="N154" s="30" t="s">
        <v>305</v>
      </c>
      <c r="O154" s="27" t="s">
        <v>24</v>
      </c>
      <c r="P154" s="27">
        <v>2</v>
      </c>
      <c r="Q154" s="27">
        <v>8</v>
      </c>
    </row>
    <row r="155" spans="1:17" s="26" customFormat="1" ht="27" customHeight="1" x14ac:dyDescent="0.2">
      <c r="A155" s="34">
        <v>20</v>
      </c>
      <c r="B155" s="21">
        <v>104952</v>
      </c>
      <c r="C155" s="20" t="s">
        <v>18</v>
      </c>
      <c r="D155" s="27">
        <v>480131</v>
      </c>
      <c r="E155" s="28" t="s">
        <v>88</v>
      </c>
      <c r="F155" s="154">
        <v>4004811212</v>
      </c>
      <c r="G155" s="151" t="s">
        <v>299</v>
      </c>
      <c r="H155" s="28" t="s">
        <v>89</v>
      </c>
      <c r="I155" s="27" t="s">
        <v>21</v>
      </c>
      <c r="J155" s="29">
        <v>400</v>
      </c>
      <c r="K155" s="28" t="s">
        <v>72</v>
      </c>
      <c r="L155" s="27" t="s">
        <v>23</v>
      </c>
      <c r="M155" s="28" t="s">
        <v>230</v>
      </c>
      <c r="N155" s="30" t="s">
        <v>286</v>
      </c>
      <c r="O155" s="27" t="s">
        <v>26</v>
      </c>
      <c r="P155" s="27">
        <v>4</v>
      </c>
      <c r="Q155" s="27">
        <v>32</v>
      </c>
    </row>
    <row r="156" spans="1:17" s="26" customFormat="1" ht="27" customHeight="1" x14ac:dyDescent="0.2">
      <c r="A156" s="34">
        <v>20</v>
      </c>
      <c r="B156" s="21">
        <v>104952</v>
      </c>
      <c r="C156" s="20" t="s">
        <v>18</v>
      </c>
      <c r="D156" s="27">
        <v>480131</v>
      </c>
      <c r="E156" s="28" t="s">
        <v>88</v>
      </c>
      <c r="F156" s="154">
        <v>4054811124</v>
      </c>
      <c r="G156" s="151" t="s">
        <v>299</v>
      </c>
      <c r="H156" s="28" t="s">
        <v>89</v>
      </c>
      <c r="I156" s="27" t="s">
        <v>21</v>
      </c>
      <c r="J156" s="29">
        <v>405</v>
      </c>
      <c r="K156" s="28" t="s">
        <v>287</v>
      </c>
      <c r="L156" s="27" t="s">
        <v>23</v>
      </c>
      <c r="M156" s="28" t="s">
        <v>230</v>
      </c>
      <c r="N156" s="30" t="s">
        <v>286</v>
      </c>
      <c r="O156" s="27" t="s">
        <v>24</v>
      </c>
      <c r="P156" s="27">
        <v>2</v>
      </c>
      <c r="Q156" s="27">
        <v>10</v>
      </c>
    </row>
    <row r="157" spans="1:17" s="26" customFormat="1" ht="27" customHeight="1" x14ac:dyDescent="0.2">
      <c r="A157" s="34">
        <v>20</v>
      </c>
      <c r="B157" s="21">
        <v>104952</v>
      </c>
      <c r="C157" s="20" t="s">
        <v>18</v>
      </c>
      <c r="D157" s="27">
        <v>480131</v>
      </c>
      <c r="E157" s="28" t="s">
        <v>88</v>
      </c>
      <c r="F157" s="154">
        <v>4164800004</v>
      </c>
      <c r="G157" s="151" t="s">
        <v>299</v>
      </c>
      <c r="H157" s="28" t="s">
        <v>89</v>
      </c>
      <c r="I157" s="27" t="s">
        <v>21</v>
      </c>
      <c r="J157" s="29">
        <v>416</v>
      </c>
      <c r="K157" s="28" t="s">
        <v>290</v>
      </c>
      <c r="L157" s="27" t="s">
        <v>40</v>
      </c>
      <c r="M157" s="28" t="s">
        <v>256</v>
      </c>
      <c r="N157" s="30" t="s">
        <v>306</v>
      </c>
      <c r="O157" s="27" t="s">
        <v>24</v>
      </c>
      <c r="P157" s="27">
        <v>5</v>
      </c>
      <c r="Q157" s="27">
        <v>5</v>
      </c>
    </row>
    <row r="158" spans="1:17" s="26" customFormat="1" ht="27" customHeight="1" x14ac:dyDescent="0.2">
      <c r="A158" s="34">
        <v>20</v>
      </c>
      <c r="B158" s="21">
        <v>104952</v>
      </c>
      <c r="C158" s="20" t="s">
        <v>18</v>
      </c>
      <c r="D158" s="27">
        <v>480131</v>
      </c>
      <c r="E158" s="28" t="s">
        <v>88</v>
      </c>
      <c r="F158" s="154">
        <v>4204811194</v>
      </c>
      <c r="G158" s="151" t="s">
        <v>299</v>
      </c>
      <c r="H158" s="28" t="s">
        <v>89</v>
      </c>
      <c r="I158" s="27" t="s">
        <v>21</v>
      </c>
      <c r="J158" s="29">
        <v>420</v>
      </c>
      <c r="K158" s="28" t="s">
        <v>76</v>
      </c>
      <c r="L158" s="27" t="s">
        <v>96</v>
      </c>
      <c r="M158" s="28" t="s">
        <v>267</v>
      </c>
      <c r="N158" s="30" t="s">
        <v>307</v>
      </c>
      <c r="O158" s="27" t="s">
        <v>24</v>
      </c>
      <c r="P158" s="27">
        <v>4</v>
      </c>
      <c r="Q158" s="27">
        <v>24</v>
      </c>
    </row>
    <row r="159" spans="1:17" s="26" customFormat="1" ht="27" customHeight="1" x14ac:dyDescent="0.2">
      <c r="A159" s="34">
        <v>20</v>
      </c>
      <c r="B159" s="21">
        <v>104952</v>
      </c>
      <c r="C159" s="20" t="s">
        <v>18</v>
      </c>
      <c r="D159" s="27">
        <v>480131</v>
      </c>
      <c r="E159" s="28" t="s">
        <v>88</v>
      </c>
      <c r="F159" s="154">
        <v>4234821020</v>
      </c>
      <c r="G159" s="151" t="s">
        <v>299</v>
      </c>
      <c r="H159" s="28" t="s">
        <v>89</v>
      </c>
      <c r="I159" s="27" t="s">
        <v>21</v>
      </c>
      <c r="J159" s="29">
        <v>423</v>
      </c>
      <c r="K159" s="28" t="s">
        <v>78</v>
      </c>
      <c r="L159" s="27" t="s">
        <v>23</v>
      </c>
      <c r="M159" s="28" t="s">
        <v>230</v>
      </c>
      <c r="N159" s="30" t="s">
        <v>307</v>
      </c>
      <c r="O159" s="27" t="s">
        <v>24</v>
      </c>
      <c r="P159" s="27">
        <v>1</v>
      </c>
      <c r="Q159" s="27">
        <v>2</v>
      </c>
    </row>
    <row r="160" spans="1:17" s="26" customFormat="1" ht="27" customHeight="1" x14ac:dyDescent="0.2">
      <c r="A160" s="34">
        <v>20</v>
      </c>
      <c r="B160" s="21">
        <v>104952</v>
      </c>
      <c r="C160" s="20" t="s">
        <v>18</v>
      </c>
      <c r="D160" s="27">
        <v>480131</v>
      </c>
      <c r="E160" s="28" t="s">
        <v>88</v>
      </c>
      <c r="F160" s="154">
        <v>4274821098</v>
      </c>
      <c r="G160" s="151" t="s">
        <v>299</v>
      </c>
      <c r="H160" s="28" t="s">
        <v>89</v>
      </c>
      <c r="I160" s="27" t="s">
        <v>21</v>
      </c>
      <c r="J160" s="29">
        <v>427</v>
      </c>
      <c r="K160" s="28" t="s">
        <v>292</v>
      </c>
      <c r="L160" s="27" t="s">
        <v>23</v>
      </c>
      <c r="M160" s="28" t="s">
        <v>230</v>
      </c>
      <c r="N160" s="30" t="s">
        <v>307</v>
      </c>
      <c r="O160" s="27" t="s">
        <v>24</v>
      </c>
      <c r="P160" s="27">
        <v>1</v>
      </c>
      <c r="Q160" s="27">
        <v>3</v>
      </c>
    </row>
    <row r="161" spans="1:17" s="26" customFormat="1" ht="27" customHeight="1" x14ac:dyDescent="0.2">
      <c r="A161" s="34">
        <v>20</v>
      </c>
      <c r="B161" s="21">
        <v>104952</v>
      </c>
      <c r="C161" s="20" t="s">
        <v>18</v>
      </c>
      <c r="D161" s="27">
        <v>480131</v>
      </c>
      <c r="E161" s="28" t="s">
        <v>88</v>
      </c>
      <c r="F161" s="154">
        <v>4304811097</v>
      </c>
      <c r="G161" s="151" t="s">
        <v>299</v>
      </c>
      <c r="H161" s="28" t="s">
        <v>89</v>
      </c>
      <c r="I161" s="27" t="s">
        <v>21</v>
      </c>
      <c r="J161" s="29">
        <v>430</v>
      </c>
      <c r="K161" s="28" t="s">
        <v>80</v>
      </c>
      <c r="L161" s="27" t="s">
        <v>23</v>
      </c>
      <c r="M161" s="28" t="s">
        <v>230</v>
      </c>
      <c r="N161" s="30" t="s">
        <v>293</v>
      </c>
      <c r="O161" s="27" t="s">
        <v>24</v>
      </c>
      <c r="P161" s="27">
        <v>4</v>
      </c>
      <c r="Q161" s="27">
        <v>5</v>
      </c>
    </row>
    <row r="162" spans="1:17" s="26" customFormat="1" ht="27" customHeight="1" x14ac:dyDescent="0.2">
      <c r="A162" s="34">
        <v>20</v>
      </c>
      <c r="B162" s="21">
        <v>104952</v>
      </c>
      <c r="C162" s="20" t="s">
        <v>18</v>
      </c>
      <c r="D162" s="27">
        <v>480131</v>
      </c>
      <c r="E162" s="28" t="s">
        <v>88</v>
      </c>
      <c r="F162" s="154">
        <v>4404811333</v>
      </c>
      <c r="G162" s="151" t="s">
        <v>299</v>
      </c>
      <c r="H162" s="28" t="s">
        <v>89</v>
      </c>
      <c r="I162" s="27" t="s">
        <v>21</v>
      </c>
      <c r="J162" s="29">
        <v>440</v>
      </c>
      <c r="K162" s="28" t="s">
        <v>81</v>
      </c>
      <c r="L162" s="27" t="s">
        <v>23</v>
      </c>
      <c r="M162" s="28" t="s">
        <v>230</v>
      </c>
      <c r="N162" s="30" t="s">
        <v>269</v>
      </c>
      <c r="O162" s="27" t="s">
        <v>26</v>
      </c>
      <c r="P162" s="27">
        <v>5</v>
      </c>
      <c r="Q162" s="27">
        <v>33</v>
      </c>
    </row>
    <row r="163" spans="1:17" s="26" customFormat="1" ht="27" customHeight="1" x14ac:dyDescent="0.2">
      <c r="A163" s="34">
        <v>20</v>
      </c>
      <c r="B163" s="21">
        <v>104952</v>
      </c>
      <c r="C163" s="20" t="s">
        <v>18</v>
      </c>
      <c r="D163" s="27">
        <v>480131</v>
      </c>
      <c r="E163" s="28" t="s">
        <v>88</v>
      </c>
      <c r="F163" s="154">
        <v>4424831098</v>
      </c>
      <c r="G163" s="151" t="s">
        <v>299</v>
      </c>
      <c r="H163" s="28" t="s">
        <v>89</v>
      </c>
      <c r="I163" s="27" t="s">
        <v>21</v>
      </c>
      <c r="J163" s="29">
        <v>442</v>
      </c>
      <c r="K163" s="28" t="s">
        <v>82</v>
      </c>
      <c r="L163" s="27" t="s">
        <v>23</v>
      </c>
      <c r="M163" s="28" t="s">
        <v>230</v>
      </c>
      <c r="N163" s="30" t="s">
        <v>269</v>
      </c>
      <c r="O163" s="27" t="s">
        <v>24</v>
      </c>
      <c r="P163" s="27">
        <v>1</v>
      </c>
      <c r="Q163" s="27">
        <v>2</v>
      </c>
    </row>
    <row r="164" spans="1:17" s="26" customFormat="1" ht="27" customHeight="1" x14ac:dyDescent="0.2">
      <c r="A164" s="34">
        <v>20</v>
      </c>
      <c r="B164" s="21">
        <v>104952</v>
      </c>
      <c r="C164" s="20" t="s">
        <v>18</v>
      </c>
      <c r="D164" s="27">
        <v>480131</v>
      </c>
      <c r="E164" s="28" t="s">
        <v>88</v>
      </c>
      <c r="F164" s="154">
        <v>4514800124</v>
      </c>
      <c r="G164" s="151" t="s">
        <v>299</v>
      </c>
      <c r="H164" s="28" t="s">
        <v>89</v>
      </c>
      <c r="I164" s="27" t="s">
        <v>21</v>
      </c>
      <c r="J164" s="29">
        <v>451</v>
      </c>
      <c r="K164" s="28" t="s">
        <v>308</v>
      </c>
      <c r="L164" s="27" t="s">
        <v>92</v>
      </c>
      <c r="M164" s="28" t="s">
        <v>303</v>
      </c>
      <c r="N164" s="30" t="s">
        <v>269</v>
      </c>
      <c r="O164" s="27" t="s">
        <v>26</v>
      </c>
      <c r="P164" s="27">
        <v>5</v>
      </c>
      <c r="Q164" s="27">
        <v>5</v>
      </c>
    </row>
    <row r="165" spans="1:17" s="26" customFormat="1" ht="27" customHeight="1" x14ac:dyDescent="0.2">
      <c r="A165" s="34">
        <v>20</v>
      </c>
      <c r="B165" s="21">
        <v>104952</v>
      </c>
      <c r="C165" s="20" t="s">
        <v>18</v>
      </c>
      <c r="D165" s="27">
        <v>480131</v>
      </c>
      <c r="E165" s="28" t="s">
        <v>88</v>
      </c>
      <c r="F165" s="154">
        <v>4604800127</v>
      </c>
      <c r="G165" s="151" t="s">
        <v>299</v>
      </c>
      <c r="H165" s="28" t="s">
        <v>89</v>
      </c>
      <c r="I165" s="27" t="s">
        <v>21</v>
      </c>
      <c r="J165" s="29">
        <v>460</v>
      </c>
      <c r="K165" s="28" t="s">
        <v>85</v>
      </c>
      <c r="L165" s="27" t="s">
        <v>40</v>
      </c>
      <c r="M165" s="28" t="s">
        <v>256</v>
      </c>
      <c r="N165" s="30" t="s">
        <v>302</v>
      </c>
      <c r="O165" s="27" t="s">
        <v>24</v>
      </c>
      <c r="P165" s="27">
        <v>2</v>
      </c>
      <c r="Q165" s="27">
        <v>2</v>
      </c>
    </row>
    <row r="166" spans="1:17" s="26" customFormat="1" ht="27" customHeight="1" x14ac:dyDescent="0.2">
      <c r="A166" s="34">
        <v>20</v>
      </c>
      <c r="B166" s="21">
        <v>104952</v>
      </c>
      <c r="C166" s="20" t="s">
        <v>18</v>
      </c>
      <c r="D166" s="27">
        <v>480131</v>
      </c>
      <c r="E166" s="28" t="s">
        <v>88</v>
      </c>
      <c r="F166" s="154">
        <v>4804811144</v>
      </c>
      <c r="G166" s="151" t="s">
        <v>299</v>
      </c>
      <c r="H166" s="28" t="s">
        <v>89</v>
      </c>
      <c r="I166" s="27" t="s">
        <v>21</v>
      </c>
      <c r="J166" s="29">
        <v>480</v>
      </c>
      <c r="K166" s="28" t="s">
        <v>86</v>
      </c>
      <c r="L166" s="27" t="s">
        <v>23</v>
      </c>
      <c r="M166" s="28" t="s">
        <v>230</v>
      </c>
      <c r="N166" s="30" t="s">
        <v>269</v>
      </c>
      <c r="O166" s="27" t="s">
        <v>24</v>
      </c>
      <c r="P166" s="27">
        <v>4</v>
      </c>
      <c r="Q166" s="27">
        <v>8</v>
      </c>
    </row>
    <row r="167" spans="1:17" s="26" customFormat="1" ht="27" customHeight="1" x14ac:dyDescent="0.2">
      <c r="A167" s="34">
        <v>20</v>
      </c>
      <c r="B167" s="21">
        <v>104952</v>
      </c>
      <c r="C167" s="20" t="s">
        <v>18</v>
      </c>
      <c r="D167" s="27">
        <v>480131</v>
      </c>
      <c r="E167" s="28" t="s">
        <v>88</v>
      </c>
      <c r="F167" s="154">
        <v>5304804103</v>
      </c>
      <c r="G167" s="151" t="s">
        <v>299</v>
      </c>
      <c r="H167" s="28" t="s">
        <v>89</v>
      </c>
      <c r="I167" s="27" t="s">
        <v>21</v>
      </c>
      <c r="J167" s="29">
        <v>530</v>
      </c>
      <c r="K167" s="28" t="s">
        <v>296</v>
      </c>
      <c r="L167" s="27" t="s">
        <v>23</v>
      </c>
      <c r="M167" s="28" t="s">
        <v>230</v>
      </c>
      <c r="N167" s="30" t="s">
        <v>232</v>
      </c>
      <c r="O167" s="27" t="s">
        <v>24</v>
      </c>
      <c r="P167" s="27">
        <v>1</v>
      </c>
      <c r="Q167" s="27">
        <v>3</v>
      </c>
    </row>
    <row r="168" spans="1:17" s="26" customFormat="1" ht="27" customHeight="1" x14ac:dyDescent="0.2">
      <c r="A168" s="20">
        <v>30</v>
      </c>
      <c r="B168" s="21">
        <v>11618</v>
      </c>
      <c r="C168" s="20" t="s">
        <v>18</v>
      </c>
      <c r="D168" s="27">
        <v>480547</v>
      </c>
      <c r="E168" s="28" t="s">
        <v>94</v>
      </c>
      <c r="F168" s="154">
        <v>404831152</v>
      </c>
      <c r="G168" s="151" t="s">
        <v>309</v>
      </c>
      <c r="H168" s="28" t="s">
        <v>95</v>
      </c>
      <c r="I168" s="27" t="s">
        <v>21</v>
      </c>
      <c r="J168" s="29">
        <v>40</v>
      </c>
      <c r="K168" s="28" t="s">
        <v>25</v>
      </c>
      <c r="L168" s="27" t="s">
        <v>23</v>
      </c>
      <c r="M168" s="28" t="s">
        <v>230</v>
      </c>
      <c r="N168" s="30" t="s">
        <v>232</v>
      </c>
      <c r="O168" s="27" t="s">
        <v>26</v>
      </c>
      <c r="P168" s="27">
        <v>4</v>
      </c>
      <c r="Q168" s="27">
        <v>108</v>
      </c>
    </row>
    <row r="169" spans="1:17" s="26" customFormat="1" ht="27" customHeight="1" x14ac:dyDescent="0.2">
      <c r="A169" s="20">
        <v>30</v>
      </c>
      <c r="B169" s="21">
        <v>11618</v>
      </c>
      <c r="C169" s="20" t="s">
        <v>18</v>
      </c>
      <c r="D169" s="27">
        <v>480547</v>
      </c>
      <c r="E169" s="28" t="s">
        <v>94</v>
      </c>
      <c r="F169" s="154">
        <v>414813051</v>
      </c>
      <c r="G169" s="151" t="s">
        <v>309</v>
      </c>
      <c r="H169" s="28" t="s">
        <v>95</v>
      </c>
      <c r="I169" s="27" t="s">
        <v>21</v>
      </c>
      <c r="J169" s="29">
        <v>41</v>
      </c>
      <c r="K169" s="28" t="s">
        <v>233</v>
      </c>
      <c r="L169" s="27" t="s">
        <v>23</v>
      </c>
      <c r="M169" s="28" t="s">
        <v>230</v>
      </c>
      <c r="N169" s="30" t="s">
        <v>232</v>
      </c>
      <c r="O169" s="27" t="s">
        <v>24</v>
      </c>
      <c r="P169" s="27">
        <v>1</v>
      </c>
      <c r="Q169" s="27">
        <v>4</v>
      </c>
    </row>
    <row r="170" spans="1:17" s="26" customFormat="1" ht="27" customHeight="1" x14ac:dyDescent="0.2">
      <c r="A170" s="20">
        <v>30</v>
      </c>
      <c r="B170" s="21">
        <v>11618</v>
      </c>
      <c r="C170" s="20" t="s">
        <v>18</v>
      </c>
      <c r="D170" s="27">
        <v>480547</v>
      </c>
      <c r="E170" s="28" t="s">
        <v>94</v>
      </c>
      <c r="F170" s="154">
        <v>424813062</v>
      </c>
      <c r="G170" s="151" t="s">
        <v>309</v>
      </c>
      <c r="H170" s="28" t="s">
        <v>95</v>
      </c>
      <c r="I170" s="27" t="s">
        <v>21</v>
      </c>
      <c r="J170" s="29">
        <v>42</v>
      </c>
      <c r="K170" s="28" t="s">
        <v>27</v>
      </c>
      <c r="L170" s="27" t="s">
        <v>23</v>
      </c>
      <c r="M170" s="28" t="s">
        <v>230</v>
      </c>
      <c r="N170" s="30" t="s">
        <v>232</v>
      </c>
      <c r="O170" s="27" t="s">
        <v>24</v>
      </c>
      <c r="P170" s="27">
        <v>1</v>
      </c>
      <c r="Q170" s="27">
        <v>3</v>
      </c>
    </row>
    <row r="171" spans="1:17" s="26" customFormat="1" ht="27" customHeight="1" x14ac:dyDescent="0.2">
      <c r="A171" s="20">
        <v>30</v>
      </c>
      <c r="B171" s="21">
        <v>11618</v>
      </c>
      <c r="C171" s="20" t="s">
        <v>18</v>
      </c>
      <c r="D171" s="27">
        <v>480547</v>
      </c>
      <c r="E171" s="28" t="s">
        <v>94</v>
      </c>
      <c r="F171" s="154">
        <v>454821032</v>
      </c>
      <c r="G171" s="151" t="s">
        <v>309</v>
      </c>
      <c r="H171" s="28" t="s">
        <v>95</v>
      </c>
      <c r="I171" s="27" t="s">
        <v>21</v>
      </c>
      <c r="J171" s="29">
        <v>45</v>
      </c>
      <c r="K171" s="28" t="s">
        <v>234</v>
      </c>
      <c r="L171" s="27" t="s">
        <v>23</v>
      </c>
      <c r="M171" s="28" t="s">
        <v>230</v>
      </c>
      <c r="N171" s="30" t="s">
        <v>232</v>
      </c>
      <c r="O171" s="27" t="s">
        <v>24</v>
      </c>
      <c r="P171" s="27">
        <v>1</v>
      </c>
      <c r="Q171" s="27">
        <v>5</v>
      </c>
    </row>
    <row r="172" spans="1:17" s="26" customFormat="1" ht="27" customHeight="1" x14ac:dyDescent="0.2">
      <c r="A172" s="20">
        <v>30</v>
      </c>
      <c r="B172" s="21">
        <v>11618</v>
      </c>
      <c r="C172" s="20" t="s">
        <v>18</v>
      </c>
      <c r="D172" s="27">
        <v>480547</v>
      </c>
      <c r="E172" s="28" t="s">
        <v>94</v>
      </c>
      <c r="F172" s="154">
        <v>604821023</v>
      </c>
      <c r="G172" s="151" t="s">
        <v>309</v>
      </c>
      <c r="H172" s="28" t="s">
        <v>95</v>
      </c>
      <c r="I172" s="27" t="s">
        <v>21</v>
      </c>
      <c r="J172" s="29">
        <v>60</v>
      </c>
      <c r="K172" s="28" t="s">
        <v>97</v>
      </c>
      <c r="L172" s="27" t="s">
        <v>23</v>
      </c>
      <c r="M172" s="28" t="s">
        <v>230</v>
      </c>
      <c r="N172" s="30" t="s">
        <v>245</v>
      </c>
      <c r="O172" s="27" t="s">
        <v>24</v>
      </c>
      <c r="P172" s="27">
        <v>1</v>
      </c>
      <c r="Q172" s="27">
        <v>4</v>
      </c>
    </row>
    <row r="173" spans="1:17" s="26" customFormat="1" ht="27" customHeight="1" x14ac:dyDescent="0.2">
      <c r="A173" s="20">
        <v>30</v>
      </c>
      <c r="B173" s="21">
        <v>11618</v>
      </c>
      <c r="C173" s="20" t="s">
        <v>18</v>
      </c>
      <c r="D173" s="27">
        <v>480547</v>
      </c>
      <c r="E173" s="28" t="s">
        <v>94</v>
      </c>
      <c r="F173" s="154">
        <v>804821100</v>
      </c>
      <c r="G173" s="151" t="s">
        <v>309</v>
      </c>
      <c r="H173" s="28" t="s">
        <v>95</v>
      </c>
      <c r="I173" s="27" t="s">
        <v>21</v>
      </c>
      <c r="J173" s="29">
        <v>80</v>
      </c>
      <c r="K173" s="28" t="s">
        <v>29</v>
      </c>
      <c r="L173" s="27" t="s">
        <v>23</v>
      </c>
      <c r="M173" s="28" t="s">
        <v>230</v>
      </c>
      <c r="N173" s="30" t="s">
        <v>235</v>
      </c>
      <c r="O173" s="27" t="s">
        <v>24</v>
      </c>
      <c r="P173" s="27">
        <v>3</v>
      </c>
      <c r="Q173" s="27">
        <v>21</v>
      </c>
    </row>
    <row r="174" spans="1:17" s="26" customFormat="1" ht="27" customHeight="1" x14ac:dyDescent="0.2">
      <c r="A174" s="20">
        <v>30</v>
      </c>
      <c r="B174" s="21">
        <v>11618</v>
      </c>
      <c r="C174" s="20" t="s">
        <v>18</v>
      </c>
      <c r="D174" s="27">
        <v>480547</v>
      </c>
      <c r="E174" s="28" t="s">
        <v>94</v>
      </c>
      <c r="F174" s="154">
        <v>1004821081</v>
      </c>
      <c r="G174" s="151" t="s">
        <v>309</v>
      </c>
      <c r="H174" s="28" t="s">
        <v>95</v>
      </c>
      <c r="I174" s="27" t="s">
        <v>21</v>
      </c>
      <c r="J174" s="29">
        <v>100</v>
      </c>
      <c r="K174" s="28" t="s">
        <v>237</v>
      </c>
      <c r="L174" s="27" t="s">
        <v>23</v>
      </c>
      <c r="M174" s="28" t="s">
        <v>230</v>
      </c>
      <c r="N174" s="30" t="s">
        <v>235</v>
      </c>
      <c r="O174" s="27" t="s">
        <v>24</v>
      </c>
      <c r="P174" s="27">
        <v>1</v>
      </c>
      <c r="Q174" s="27">
        <v>2</v>
      </c>
    </row>
    <row r="175" spans="1:17" s="26" customFormat="1" ht="27" customHeight="1" x14ac:dyDescent="0.2">
      <c r="A175" s="20">
        <v>30</v>
      </c>
      <c r="B175" s="21">
        <v>11618</v>
      </c>
      <c r="C175" s="20" t="s">
        <v>18</v>
      </c>
      <c r="D175" s="27">
        <v>480547</v>
      </c>
      <c r="E175" s="28" t="s">
        <v>94</v>
      </c>
      <c r="F175" s="154">
        <v>1104821096</v>
      </c>
      <c r="G175" s="151" t="s">
        <v>309</v>
      </c>
      <c r="H175" s="28" t="s">
        <v>95</v>
      </c>
      <c r="I175" s="27" t="s">
        <v>21</v>
      </c>
      <c r="J175" s="29">
        <v>110</v>
      </c>
      <c r="K175" s="28" t="s">
        <v>30</v>
      </c>
      <c r="L175" s="27" t="s">
        <v>23</v>
      </c>
      <c r="M175" s="28" t="s">
        <v>230</v>
      </c>
      <c r="N175" s="30" t="s">
        <v>238</v>
      </c>
      <c r="O175" s="27" t="s">
        <v>26</v>
      </c>
      <c r="P175" s="27">
        <v>3</v>
      </c>
      <c r="Q175" s="27">
        <v>63</v>
      </c>
    </row>
    <row r="176" spans="1:17" s="26" customFormat="1" ht="27" customHeight="1" x14ac:dyDescent="0.2">
      <c r="A176" s="20">
        <v>30</v>
      </c>
      <c r="B176" s="21">
        <v>11618</v>
      </c>
      <c r="C176" s="20" t="s">
        <v>18</v>
      </c>
      <c r="D176" s="27">
        <v>480547</v>
      </c>
      <c r="E176" s="28" t="s">
        <v>94</v>
      </c>
      <c r="F176" s="154">
        <v>1124811002</v>
      </c>
      <c r="G176" s="151" t="s">
        <v>309</v>
      </c>
      <c r="H176" s="28" t="s">
        <v>95</v>
      </c>
      <c r="I176" s="27" t="s">
        <v>21</v>
      </c>
      <c r="J176" s="29">
        <v>112</v>
      </c>
      <c r="K176" s="28" t="s">
        <v>239</v>
      </c>
      <c r="L176" s="27" t="s">
        <v>23</v>
      </c>
      <c r="M176" s="28" t="s">
        <v>230</v>
      </c>
      <c r="N176" s="30" t="s">
        <v>238</v>
      </c>
      <c r="O176" s="27" t="s">
        <v>24</v>
      </c>
      <c r="P176" s="27">
        <v>1</v>
      </c>
      <c r="Q176" s="27">
        <v>2</v>
      </c>
    </row>
    <row r="177" spans="1:17" s="26" customFormat="1" ht="27" customHeight="1" x14ac:dyDescent="0.2">
      <c r="A177" s="20">
        <v>30</v>
      </c>
      <c r="B177" s="21">
        <v>11618</v>
      </c>
      <c r="C177" s="20" t="s">
        <v>18</v>
      </c>
      <c r="D177" s="27">
        <v>480547</v>
      </c>
      <c r="E177" s="28" t="s">
        <v>94</v>
      </c>
      <c r="F177" s="154">
        <v>1144811001</v>
      </c>
      <c r="G177" s="151" t="s">
        <v>309</v>
      </c>
      <c r="H177" s="28" t="s">
        <v>95</v>
      </c>
      <c r="I177" s="27" t="s">
        <v>21</v>
      </c>
      <c r="J177" s="29">
        <v>114</v>
      </c>
      <c r="K177" s="28" t="s">
        <v>310</v>
      </c>
      <c r="L177" s="27" t="s">
        <v>23</v>
      </c>
      <c r="M177" s="28" t="s">
        <v>230</v>
      </c>
      <c r="N177" s="30" t="s">
        <v>238</v>
      </c>
      <c r="O177" s="27" t="s">
        <v>24</v>
      </c>
      <c r="P177" s="27">
        <v>3</v>
      </c>
      <c r="Q177" s="27">
        <v>4</v>
      </c>
    </row>
    <row r="178" spans="1:17" s="26" customFormat="1" ht="27" customHeight="1" x14ac:dyDescent="0.2">
      <c r="A178" s="20">
        <v>30</v>
      </c>
      <c r="B178" s="21">
        <v>11618</v>
      </c>
      <c r="C178" s="20" t="s">
        <v>18</v>
      </c>
      <c r="D178" s="27">
        <v>480547</v>
      </c>
      <c r="E178" s="28" t="s">
        <v>94</v>
      </c>
      <c r="F178" s="154">
        <v>1204821490</v>
      </c>
      <c r="G178" s="151" t="s">
        <v>309</v>
      </c>
      <c r="H178" s="28" t="s">
        <v>95</v>
      </c>
      <c r="I178" s="27" t="s">
        <v>21</v>
      </c>
      <c r="J178" s="29">
        <v>120</v>
      </c>
      <c r="K178" s="28" t="s">
        <v>31</v>
      </c>
      <c r="L178" s="27" t="s">
        <v>23</v>
      </c>
      <c r="M178" s="28" t="s">
        <v>230</v>
      </c>
      <c r="N178" s="30" t="s">
        <v>243</v>
      </c>
      <c r="O178" s="27" t="s">
        <v>26</v>
      </c>
      <c r="P178" s="27">
        <v>3</v>
      </c>
      <c r="Q178" s="27">
        <v>36</v>
      </c>
    </row>
    <row r="179" spans="1:17" s="26" customFormat="1" ht="27" customHeight="1" x14ac:dyDescent="0.2">
      <c r="A179" s="20">
        <v>30</v>
      </c>
      <c r="B179" s="21">
        <v>11618</v>
      </c>
      <c r="C179" s="20" t="s">
        <v>18</v>
      </c>
      <c r="D179" s="27">
        <v>480547</v>
      </c>
      <c r="E179" s="28" t="s">
        <v>94</v>
      </c>
      <c r="F179" s="154">
        <v>1274812166</v>
      </c>
      <c r="G179" s="151" t="s">
        <v>309</v>
      </c>
      <c r="H179" s="28" t="s">
        <v>95</v>
      </c>
      <c r="I179" s="27" t="s">
        <v>21</v>
      </c>
      <c r="J179" s="29">
        <v>127</v>
      </c>
      <c r="K179" s="28" t="s">
        <v>311</v>
      </c>
      <c r="L179" s="27" t="s">
        <v>23</v>
      </c>
      <c r="M179" s="28" t="s">
        <v>230</v>
      </c>
      <c r="N179" s="30" t="s">
        <v>312</v>
      </c>
      <c r="O179" s="27" t="s">
        <v>24</v>
      </c>
      <c r="P179" s="27">
        <v>1</v>
      </c>
      <c r="Q179" s="27">
        <v>2</v>
      </c>
    </row>
    <row r="180" spans="1:17" s="26" customFormat="1" ht="27" customHeight="1" x14ac:dyDescent="0.2">
      <c r="A180" s="20">
        <v>30</v>
      </c>
      <c r="B180" s="21">
        <v>11618</v>
      </c>
      <c r="C180" s="20" t="s">
        <v>18</v>
      </c>
      <c r="D180" s="27">
        <v>480547</v>
      </c>
      <c r="E180" s="28" t="s">
        <v>94</v>
      </c>
      <c r="F180" s="154">
        <v>1304821034</v>
      </c>
      <c r="G180" s="151" t="s">
        <v>309</v>
      </c>
      <c r="H180" s="28" t="s">
        <v>95</v>
      </c>
      <c r="I180" s="27" t="s">
        <v>21</v>
      </c>
      <c r="J180" s="29">
        <v>130</v>
      </c>
      <c r="K180" s="28" t="s">
        <v>244</v>
      </c>
      <c r="L180" s="27" t="s">
        <v>23</v>
      </c>
      <c r="M180" s="28" t="s">
        <v>230</v>
      </c>
      <c r="N180" s="30" t="s">
        <v>231</v>
      </c>
      <c r="O180" s="27" t="s">
        <v>24</v>
      </c>
      <c r="P180" s="27">
        <v>2</v>
      </c>
      <c r="Q180" s="27">
        <v>4</v>
      </c>
    </row>
    <row r="181" spans="1:17" s="26" customFormat="1" ht="27" customHeight="1" x14ac:dyDescent="0.2">
      <c r="A181" s="20">
        <v>30</v>
      </c>
      <c r="B181" s="21">
        <v>11618</v>
      </c>
      <c r="C181" s="20" t="s">
        <v>18</v>
      </c>
      <c r="D181" s="27">
        <v>480547</v>
      </c>
      <c r="E181" s="28" t="s">
        <v>94</v>
      </c>
      <c r="F181" s="154">
        <v>1404831423</v>
      </c>
      <c r="G181" s="151" t="s">
        <v>309</v>
      </c>
      <c r="H181" s="28" t="s">
        <v>95</v>
      </c>
      <c r="I181" s="27" t="s">
        <v>21</v>
      </c>
      <c r="J181" s="29">
        <v>140</v>
      </c>
      <c r="K181" s="28" t="s">
        <v>32</v>
      </c>
      <c r="L181" s="27" t="s">
        <v>23</v>
      </c>
      <c r="M181" s="28" t="s">
        <v>230</v>
      </c>
      <c r="N181" s="30" t="s">
        <v>313</v>
      </c>
      <c r="O181" s="27" t="s">
        <v>26</v>
      </c>
      <c r="P181" s="27">
        <v>3</v>
      </c>
      <c r="Q181" s="27">
        <v>150</v>
      </c>
    </row>
    <row r="182" spans="1:17" s="26" customFormat="1" ht="27" customHeight="1" x14ac:dyDescent="0.2">
      <c r="A182" s="20">
        <v>30</v>
      </c>
      <c r="B182" s="21">
        <v>11618</v>
      </c>
      <c r="C182" s="20" t="s">
        <v>18</v>
      </c>
      <c r="D182" s="27">
        <v>480547</v>
      </c>
      <c r="E182" s="28" t="s">
        <v>94</v>
      </c>
      <c r="F182" s="154">
        <v>1414831019</v>
      </c>
      <c r="G182" s="151" t="s">
        <v>309</v>
      </c>
      <c r="H182" s="28" t="s">
        <v>95</v>
      </c>
      <c r="I182" s="27" t="s">
        <v>21</v>
      </c>
      <c r="J182" s="29">
        <v>141</v>
      </c>
      <c r="K182" s="28" t="s">
        <v>33</v>
      </c>
      <c r="L182" s="27" t="s">
        <v>23</v>
      </c>
      <c r="M182" s="28" t="s">
        <v>230</v>
      </c>
      <c r="N182" s="30" t="s">
        <v>313</v>
      </c>
      <c r="O182" s="27" t="s">
        <v>24</v>
      </c>
      <c r="P182" s="27">
        <v>3</v>
      </c>
      <c r="Q182" s="27">
        <v>31</v>
      </c>
    </row>
    <row r="183" spans="1:17" s="26" customFormat="1" ht="27" customHeight="1" x14ac:dyDescent="0.2">
      <c r="A183" s="20">
        <v>30</v>
      </c>
      <c r="B183" s="21">
        <v>11618</v>
      </c>
      <c r="C183" s="20" t="s">
        <v>18</v>
      </c>
      <c r="D183" s="27">
        <v>480547</v>
      </c>
      <c r="E183" s="28" t="s">
        <v>94</v>
      </c>
      <c r="F183" s="154">
        <v>1434831017</v>
      </c>
      <c r="G183" s="151" t="s">
        <v>309</v>
      </c>
      <c r="H183" s="28" t="s">
        <v>95</v>
      </c>
      <c r="I183" s="27" t="s">
        <v>21</v>
      </c>
      <c r="J183" s="29">
        <v>143</v>
      </c>
      <c r="K183" s="28" t="s">
        <v>246</v>
      </c>
      <c r="L183" s="27" t="s">
        <v>23</v>
      </c>
      <c r="M183" s="28" t="s">
        <v>230</v>
      </c>
      <c r="N183" s="30" t="s">
        <v>313</v>
      </c>
      <c r="O183" s="27" t="s">
        <v>24</v>
      </c>
      <c r="P183" s="27">
        <v>2</v>
      </c>
      <c r="Q183" s="27">
        <v>5</v>
      </c>
    </row>
    <row r="184" spans="1:17" s="26" customFormat="1" ht="27" customHeight="1" x14ac:dyDescent="0.2">
      <c r="A184" s="20">
        <v>30</v>
      </c>
      <c r="B184" s="21">
        <v>11618</v>
      </c>
      <c r="C184" s="20" t="s">
        <v>18</v>
      </c>
      <c r="D184" s="27">
        <v>480547</v>
      </c>
      <c r="E184" s="28" t="s">
        <v>94</v>
      </c>
      <c r="F184" s="154">
        <v>1444831017</v>
      </c>
      <c r="G184" s="151" t="s">
        <v>309</v>
      </c>
      <c r="H184" s="28" t="s">
        <v>95</v>
      </c>
      <c r="I184" s="27" t="s">
        <v>21</v>
      </c>
      <c r="J184" s="29">
        <v>144</v>
      </c>
      <c r="K184" s="28" t="s">
        <v>34</v>
      </c>
      <c r="L184" s="27" t="s">
        <v>23</v>
      </c>
      <c r="M184" s="28" t="s">
        <v>230</v>
      </c>
      <c r="N184" s="30" t="s">
        <v>313</v>
      </c>
      <c r="O184" s="27" t="s">
        <v>24</v>
      </c>
      <c r="P184" s="27">
        <v>3</v>
      </c>
      <c r="Q184" s="27">
        <v>12</v>
      </c>
    </row>
    <row r="185" spans="1:17" s="26" customFormat="1" ht="27" customHeight="1" x14ac:dyDescent="0.2">
      <c r="A185" s="20">
        <v>30</v>
      </c>
      <c r="B185" s="21">
        <v>11618</v>
      </c>
      <c r="C185" s="20" t="s">
        <v>18</v>
      </c>
      <c r="D185" s="27">
        <v>480547</v>
      </c>
      <c r="E185" s="28" t="s">
        <v>94</v>
      </c>
      <c r="F185" s="154">
        <v>1464831018</v>
      </c>
      <c r="G185" s="151" t="s">
        <v>309</v>
      </c>
      <c r="H185" s="28" t="s">
        <v>95</v>
      </c>
      <c r="I185" s="27" t="s">
        <v>21</v>
      </c>
      <c r="J185" s="29">
        <v>146</v>
      </c>
      <c r="K185" s="28" t="s">
        <v>35</v>
      </c>
      <c r="L185" s="27" t="s">
        <v>23</v>
      </c>
      <c r="M185" s="28" t="s">
        <v>230</v>
      </c>
      <c r="N185" s="30" t="s">
        <v>313</v>
      </c>
      <c r="O185" s="27" t="s">
        <v>24</v>
      </c>
      <c r="P185" s="27">
        <v>2</v>
      </c>
      <c r="Q185" s="27">
        <v>11</v>
      </c>
    </row>
    <row r="186" spans="1:17" s="26" customFormat="1" ht="27" customHeight="1" x14ac:dyDescent="0.2">
      <c r="A186" s="20">
        <v>30</v>
      </c>
      <c r="B186" s="21">
        <v>11618</v>
      </c>
      <c r="C186" s="20" t="s">
        <v>18</v>
      </c>
      <c r="D186" s="27">
        <v>480547</v>
      </c>
      <c r="E186" s="28" t="s">
        <v>94</v>
      </c>
      <c r="F186" s="154">
        <v>1484831015</v>
      </c>
      <c r="G186" s="151" t="s">
        <v>309</v>
      </c>
      <c r="H186" s="28" t="s">
        <v>95</v>
      </c>
      <c r="I186" s="27" t="s">
        <v>21</v>
      </c>
      <c r="J186" s="29">
        <v>148</v>
      </c>
      <c r="K186" s="28" t="s">
        <v>36</v>
      </c>
      <c r="L186" s="27" t="s">
        <v>23</v>
      </c>
      <c r="M186" s="28" t="s">
        <v>230</v>
      </c>
      <c r="N186" s="30" t="s">
        <v>313</v>
      </c>
      <c r="O186" s="27" t="s">
        <v>24</v>
      </c>
      <c r="P186" s="27">
        <v>2</v>
      </c>
      <c r="Q186" s="27">
        <v>12</v>
      </c>
    </row>
    <row r="187" spans="1:17" s="26" customFormat="1" ht="27" customHeight="1" x14ac:dyDescent="0.2">
      <c r="A187" s="20">
        <v>30</v>
      </c>
      <c r="B187" s="21">
        <v>11618</v>
      </c>
      <c r="C187" s="20" t="s">
        <v>18</v>
      </c>
      <c r="D187" s="27">
        <v>480547</v>
      </c>
      <c r="E187" s="28" t="s">
        <v>94</v>
      </c>
      <c r="F187" s="154">
        <v>1504831130</v>
      </c>
      <c r="G187" s="151" t="s">
        <v>309</v>
      </c>
      <c r="H187" s="28" t="s">
        <v>95</v>
      </c>
      <c r="I187" s="27" t="s">
        <v>21</v>
      </c>
      <c r="J187" s="29">
        <v>150</v>
      </c>
      <c r="K187" s="28" t="s">
        <v>37</v>
      </c>
      <c r="L187" s="27" t="s">
        <v>23</v>
      </c>
      <c r="M187" s="28" t="s">
        <v>230</v>
      </c>
      <c r="N187" s="30" t="s">
        <v>313</v>
      </c>
      <c r="O187" s="27" t="s">
        <v>24</v>
      </c>
      <c r="P187" s="27">
        <v>2</v>
      </c>
      <c r="Q187" s="27">
        <v>6</v>
      </c>
    </row>
    <row r="188" spans="1:17" s="26" customFormat="1" ht="27" customHeight="1" x14ac:dyDescent="0.2">
      <c r="A188" s="20">
        <v>30</v>
      </c>
      <c r="B188" s="21">
        <v>11618</v>
      </c>
      <c r="C188" s="20" t="s">
        <v>18</v>
      </c>
      <c r="D188" s="27">
        <v>480547</v>
      </c>
      <c r="E188" s="28" t="s">
        <v>94</v>
      </c>
      <c r="F188" s="154">
        <v>1514831162</v>
      </c>
      <c r="G188" s="151" t="s">
        <v>309</v>
      </c>
      <c r="H188" s="28" t="s">
        <v>95</v>
      </c>
      <c r="I188" s="27" t="s">
        <v>21</v>
      </c>
      <c r="J188" s="29">
        <v>151</v>
      </c>
      <c r="K188" s="28" t="s">
        <v>247</v>
      </c>
      <c r="L188" s="27" t="s">
        <v>23</v>
      </c>
      <c r="M188" s="28" t="s">
        <v>230</v>
      </c>
      <c r="N188" s="30" t="s">
        <v>313</v>
      </c>
      <c r="O188" s="27" t="s">
        <v>24</v>
      </c>
      <c r="P188" s="27">
        <v>1</v>
      </c>
      <c r="Q188" s="27">
        <v>4</v>
      </c>
    </row>
    <row r="189" spans="1:17" s="26" customFormat="1" ht="27" customHeight="1" x14ac:dyDescent="0.2">
      <c r="A189" s="20">
        <v>30</v>
      </c>
      <c r="B189" s="21">
        <v>11618</v>
      </c>
      <c r="C189" s="20" t="s">
        <v>18</v>
      </c>
      <c r="D189" s="27">
        <v>480547</v>
      </c>
      <c r="E189" s="28" t="s">
        <v>94</v>
      </c>
      <c r="F189" s="154">
        <v>1524812069</v>
      </c>
      <c r="G189" s="151" t="s">
        <v>309</v>
      </c>
      <c r="H189" s="28" t="s">
        <v>95</v>
      </c>
      <c r="I189" s="27" t="s">
        <v>21</v>
      </c>
      <c r="J189" s="29">
        <v>152</v>
      </c>
      <c r="K189" s="28" t="s">
        <v>38</v>
      </c>
      <c r="L189" s="27" t="s">
        <v>23</v>
      </c>
      <c r="M189" s="28" t="s">
        <v>230</v>
      </c>
      <c r="N189" s="30" t="s">
        <v>313</v>
      </c>
      <c r="O189" s="27" t="s">
        <v>24</v>
      </c>
      <c r="P189" s="27">
        <v>1</v>
      </c>
      <c r="Q189" s="27">
        <v>3</v>
      </c>
    </row>
    <row r="190" spans="1:17" s="26" customFormat="1" ht="27" customHeight="1" x14ac:dyDescent="0.2">
      <c r="A190" s="20">
        <v>30</v>
      </c>
      <c r="B190" s="21">
        <v>11618</v>
      </c>
      <c r="C190" s="20" t="s">
        <v>18</v>
      </c>
      <c r="D190" s="27">
        <v>480547</v>
      </c>
      <c r="E190" s="28" t="s">
        <v>94</v>
      </c>
      <c r="F190" s="154">
        <v>1544821082</v>
      </c>
      <c r="G190" s="151" t="s">
        <v>309</v>
      </c>
      <c r="H190" s="28" t="s">
        <v>95</v>
      </c>
      <c r="I190" s="27" t="s">
        <v>21</v>
      </c>
      <c r="J190" s="29">
        <v>154</v>
      </c>
      <c r="K190" s="28" t="s">
        <v>248</v>
      </c>
      <c r="L190" s="27" t="s">
        <v>23</v>
      </c>
      <c r="M190" s="28" t="s">
        <v>230</v>
      </c>
      <c r="N190" s="30" t="s">
        <v>313</v>
      </c>
      <c r="O190" s="27" t="s">
        <v>24</v>
      </c>
      <c r="P190" s="27">
        <v>2</v>
      </c>
      <c r="Q190" s="27">
        <v>6</v>
      </c>
    </row>
    <row r="191" spans="1:17" s="26" customFormat="1" ht="27" customHeight="1" x14ac:dyDescent="0.2">
      <c r="A191" s="20">
        <v>30</v>
      </c>
      <c r="B191" s="21">
        <v>11618</v>
      </c>
      <c r="C191" s="20" t="s">
        <v>18</v>
      </c>
      <c r="D191" s="27">
        <v>480547</v>
      </c>
      <c r="E191" s="28" t="s">
        <v>94</v>
      </c>
      <c r="F191" s="154">
        <v>1554812150</v>
      </c>
      <c r="G191" s="151" t="s">
        <v>314</v>
      </c>
      <c r="H191" s="28" t="s">
        <v>95</v>
      </c>
      <c r="I191" s="27" t="s">
        <v>21</v>
      </c>
      <c r="J191" s="29">
        <v>155</v>
      </c>
      <c r="K191" s="28" t="s">
        <v>249</v>
      </c>
      <c r="L191" s="27" t="s">
        <v>23</v>
      </c>
      <c r="M191" s="28" t="s">
        <v>230</v>
      </c>
      <c r="N191" s="30" t="s">
        <v>313</v>
      </c>
      <c r="O191" s="27" t="s">
        <v>24</v>
      </c>
      <c r="P191" s="27">
        <v>3</v>
      </c>
      <c r="Q191" s="27">
        <v>42</v>
      </c>
    </row>
    <row r="192" spans="1:17" s="26" customFormat="1" ht="27" customHeight="1" x14ac:dyDescent="0.2">
      <c r="A192" s="20">
        <v>30</v>
      </c>
      <c r="B192" s="21">
        <v>11618</v>
      </c>
      <c r="C192" s="20" t="s">
        <v>18</v>
      </c>
      <c r="D192" s="27">
        <v>480547</v>
      </c>
      <c r="E192" s="28" t="s">
        <v>94</v>
      </c>
      <c r="F192" s="154">
        <v>1554814160</v>
      </c>
      <c r="G192" s="151" t="s">
        <v>309</v>
      </c>
      <c r="H192" s="28" t="s">
        <v>95</v>
      </c>
      <c r="I192" s="27" t="s">
        <v>21</v>
      </c>
      <c r="J192" s="29">
        <v>155</v>
      </c>
      <c r="K192" s="28" t="s">
        <v>249</v>
      </c>
      <c r="L192" s="27" t="s">
        <v>40</v>
      </c>
      <c r="M192" s="28" t="s">
        <v>256</v>
      </c>
      <c r="N192" s="30" t="s">
        <v>302</v>
      </c>
      <c r="O192" s="27" t="s">
        <v>24</v>
      </c>
      <c r="P192" s="27">
        <v>3</v>
      </c>
      <c r="Q192" s="27">
        <v>9</v>
      </c>
    </row>
    <row r="193" spans="1:17" s="26" customFormat="1" ht="27" customHeight="1" x14ac:dyDescent="0.2">
      <c r="A193" s="20">
        <v>30</v>
      </c>
      <c r="B193" s="21">
        <v>11618</v>
      </c>
      <c r="C193" s="20" t="s">
        <v>18</v>
      </c>
      <c r="D193" s="27">
        <v>480547</v>
      </c>
      <c r="E193" s="28" t="s">
        <v>94</v>
      </c>
      <c r="F193" s="154">
        <v>1564831071</v>
      </c>
      <c r="G193" s="151" t="s">
        <v>309</v>
      </c>
      <c r="H193" s="28" t="s">
        <v>95</v>
      </c>
      <c r="I193" s="27" t="s">
        <v>21</v>
      </c>
      <c r="J193" s="29">
        <v>156</v>
      </c>
      <c r="K193" s="28" t="s">
        <v>250</v>
      </c>
      <c r="L193" s="27" t="s">
        <v>23</v>
      </c>
      <c r="M193" s="28" t="s">
        <v>230</v>
      </c>
      <c r="N193" s="30" t="s">
        <v>313</v>
      </c>
      <c r="O193" s="27" t="s">
        <v>24</v>
      </c>
      <c r="P193" s="27">
        <v>3</v>
      </c>
      <c r="Q193" s="27">
        <v>21</v>
      </c>
    </row>
    <row r="194" spans="1:17" s="26" customFormat="1" ht="27" customHeight="1" x14ac:dyDescent="0.2">
      <c r="A194" s="20">
        <v>30</v>
      </c>
      <c r="B194" s="21">
        <v>11618</v>
      </c>
      <c r="C194" s="20" t="s">
        <v>18</v>
      </c>
      <c r="D194" s="27">
        <v>480547</v>
      </c>
      <c r="E194" s="28" t="s">
        <v>94</v>
      </c>
      <c r="F194" s="154">
        <v>1594814040</v>
      </c>
      <c r="G194" s="151" t="s">
        <v>309</v>
      </c>
      <c r="H194" s="28" t="s">
        <v>95</v>
      </c>
      <c r="I194" s="27" t="s">
        <v>21</v>
      </c>
      <c r="J194" s="29">
        <v>159</v>
      </c>
      <c r="K194" s="28" t="s">
        <v>252</v>
      </c>
      <c r="L194" s="27" t="s">
        <v>23</v>
      </c>
      <c r="M194" s="28" t="s">
        <v>230</v>
      </c>
      <c r="N194" s="30" t="s">
        <v>313</v>
      </c>
      <c r="O194" s="27" t="s">
        <v>24</v>
      </c>
      <c r="P194" s="27">
        <v>1</v>
      </c>
      <c r="Q194" s="27">
        <v>3</v>
      </c>
    </row>
    <row r="195" spans="1:17" s="26" customFormat="1" ht="27" customHeight="1" x14ac:dyDescent="0.2">
      <c r="A195" s="20">
        <v>30</v>
      </c>
      <c r="B195" s="21">
        <v>11618</v>
      </c>
      <c r="C195" s="20" t="s">
        <v>18</v>
      </c>
      <c r="D195" s="27">
        <v>480547</v>
      </c>
      <c r="E195" s="28" t="s">
        <v>94</v>
      </c>
      <c r="F195" s="154">
        <v>1604831126</v>
      </c>
      <c r="G195" s="151" t="s">
        <v>309</v>
      </c>
      <c r="H195" s="28" t="s">
        <v>95</v>
      </c>
      <c r="I195" s="27" t="s">
        <v>21</v>
      </c>
      <c r="J195" s="29">
        <v>160</v>
      </c>
      <c r="K195" s="28" t="s">
        <v>41</v>
      </c>
      <c r="L195" s="27" t="s">
        <v>23</v>
      </c>
      <c r="M195" s="28" t="s">
        <v>230</v>
      </c>
      <c r="N195" s="30" t="s">
        <v>238</v>
      </c>
      <c r="O195" s="27" t="s">
        <v>26</v>
      </c>
      <c r="P195" s="27">
        <v>7</v>
      </c>
      <c r="Q195" s="27">
        <v>21</v>
      </c>
    </row>
    <row r="196" spans="1:17" s="26" customFormat="1" ht="27" customHeight="1" x14ac:dyDescent="0.2">
      <c r="A196" s="20">
        <v>30</v>
      </c>
      <c r="B196" s="21">
        <v>11618</v>
      </c>
      <c r="C196" s="20" t="s">
        <v>18</v>
      </c>
      <c r="D196" s="27">
        <v>480547</v>
      </c>
      <c r="E196" s="28" t="s">
        <v>94</v>
      </c>
      <c r="F196" s="154">
        <v>1804831111</v>
      </c>
      <c r="G196" s="151" t="s">
        <v>309</v>
      </c>
      <c r="H196" s="28" t="s">
        <v>95</v>
      </c>
      <c r="I196" s="27" t="s">
        <v>21</v>
      </c>
      <c r="J196" s="29">
        <v>180</v>
      </c>
      <c r="K196" s="28" t="s">
        <v>42</v>
      </c>
      <c r="L196" s="27" t="s">
        <v>23</v>
      </c>
      <c r="M196" s="28" t="s">
        <v>230</v>
      </c>
      <c r="N196" s="30" t="s">
        <v>253</v>
      </c>
      <c r="O196" s="27" t="s">
        <v>24</v>
      </c>
      <c r="P196" s="27">
        <v>4</v>
      </c>
      <c r="Q196" s="27">
        <v>40</v>
      </c>
    </row>
    <row r="197" spans="1:17" s="26" customFormat="1" ht="27" customHeight="1" x14ac:dyDescent="0.2">
      <c r="A197" s="20">
        <v>30</v>
      </c>
      <c r="B197" s="21">
        <v>11618</v>
      </c>
      <c r="C197" s="20" t="s">
        <v>18</v>
      </c>
      <c r="D197" s="27">
        <v>480547</v>
      </c>
      <c r="E197" s="28" t="s">
        <v>94</v>
      </c>
      <c r="F197" s="154">
        <v>1844818003</v>
      </c>
      <c r="G197" s="151" t="s">
        <v>309</v>
      </c>
      <c r="H197" s="28" t="s">
        <v>95</v>
      </c>
      <c r="I197" s="27" t="s">
        <v>21</v>
      </c>
      <c r="J197" s="29">
        <v>184</v>
      </c>
      <c r="K197" s="28" t="s">
        <v>43</v>
      </c>
      <c r="L197" s="27" t="s">
        <v>40</v>
      </c>
      <c r="M197" s="28" t="s">
        <v>256</v>
      </c>
      <c r="N197" s="30" t="s">
        <v>315</v>
      </c>
      <c r="O197" s="27" t="s">
        <v>24</v>
      </c>
      <c r="P197" s="27">
        <v>1</v>
      </c>
      <c r="Q197" s="27">
        <v>6</v>
      </c>
    </row>
    <row r="198" spans="1:17" s="26" customFormat="1" ht="27" customHeight="1" x14ac:dyDescent="0.2">
      <c r="A198" s="20">
        <v>30</v>
      </c>
      <c r="B198" s="21">
        <v>11618</v>
      </c>
      <c r="C198" s="20" t="s">
        <v>18</v>
      </c>
      <c r="D198" s="27">
        <v>480547</v>
      </c>
      <c r="E198" s="28" t="s">
        <v>94</v>
      </c>
      <c r="F198" s="154">
        <v>1854831078</v>
      </c>
      <c r="G198" s="151" t="s">
        <v>309</v>
      </c>
      <c r="H198" s="28" t="s">
        <v>95</v>
      </c>
      <c r="I198" s="27" t="s">
        <v>21</v>
      </c>
      <c r="J198" s="29">
        <v>185</v>
      </c>
      <c r="K198" s="28" t="s">
        <v>44</v>
      </c>
      <c r="L198" s="27" t="s">
        <v>23</v>
      </c>
      <c r="M198" s="28" t="s">
        <v>230</v>
      </c>
      <c r="N198" s="30" t="s">
        <v>316</v>
      </c>
      <c r="O198" s="27" t="s">
        <v>24</v>
      </c>
      <c r="P198" s="27">
        <v>3</v>
      </c>
      <c r="Q198" s="27">
        <v>9</v>
      </c>
    </row>
    <row r="199" spans="1:17" s="26" customFormat="1" ht="27" customHeight="1" x14ac:dyDescent="0.2">
      <c r="A199" s="20">
        <v>30</v>
      </c>
      <c r="B199" s="21">
        <v>11618</v>
      </c>
      <c r="C199" s="20" t="s">
        <v>18</v>
      </c>
      <c r="D199" s="27">
        <v>480547</v>
      </c>
      <c r="E199" s="28" t="s">
        <v>94</v>
      </c>
      <c r="F199" s="154">
        <v>1874821066</v>
      </c>
      <c r="G199" s="151" t="s">
        <v>309</v>
      </c>
      <c r="H199" s="28" t="s">
        <v>95</v>
      </c>
      <c r="I199" s="27" t="s">
        <v>21</v>
      </c>
      <c r="J199" s="29">
        <v>187</v>
      </c>
      <c r="K199" s="28" t="s">
        <v>45</v>
      </c>
      <c r="L199" s="27" t="s">
        <v>23</v>
      </c>
      <c r="M199" s="28" t="s">
        <v>230</v>
      </c>
      <c r="N199" s="30" t="s">
        <v>253</v>
      </c>
      <c r="O199" s="27" t="s">
        <v>24</v>
      </c>
      <c r="P199" s="27">
        <v>1</v>
      </c>
      <c r="Q199" s="27">
        <v>5</v>
      </c>
    </row>
    <row r="200" spans="1:17" s="26" customFormat="1" ht="27" customHeight="1" x14ac:dyDescent="0.2">
      <c r="A200" s="20">
        <v>30</v>
      </c>
      <c r="B200" s="21">
        <v>11618</v>
      </c>
      <c r="C200" s="20" t="s">
        <v>18</v>
      </c>
      <c r="D200" s="27">
        <v>480547</v>
      </c>
      <c r="E200" s="28" t="s">
        <v>94</v>
      </c>
      <c r="F200" s="154">
        <v>1884831014</v>
      </c>
      <c r="G200" s="151" t="s">
        <v>309</v>
      </c>
      <c r="H200" s="28" t="s">
        <v>95</v>
      </c>
      <c r="I200" s="27" t="s">
        <v>21</v>
      </c>
      <c r="J200" s="29">
        <v>188</v>
      </c>
      <c r="K200" s="28" t="s">
        <v>46</v>
      </c>
      <c r="L200" s="27" t="s">
        <v>23</v>
      </c>
      <c r="M200" s="28" t="s">
        <v>230</v>
      </c>
      <c r="N200" s="30" t="s">
        <v>253</v>
      </c>
      <c r="O200" s="27" t="s">
        <v>24</v>
      </c>
      <c r="P200" s="27">
        <v>1</v>
      </c>
      <c r="Q200" s="27">
        <v>8</v>
      </c>
    </row>
    <row r="201" spans="1:17" s="26" customFormat="1" ht="27" customHeight="1" x14ac:dyDescent="0.2">
      <c r="A201" s="20">
        <v>30</v>
      </c>
      <c r="B201" s="21">
        <v>11618</v>
      </c>
      <c r="C201" s="20" t="s">
        <v>18</v>
      </c>
      <c r="D201" s="27">
        <v>480547</v>
      </c>
      <c r="E201" s="28" t="s">
        <v>94</v>
      </c>
      <c r="F201" s="154">
        <v>2204821289</v>
      </c>
      <c r="G201" s="151" t="s">
        <v>309</v>
      </c>
      <c r="H201" s="28" t="s">
        <v>95</v>
      </c>
      <c r="I201" s="27" t="s">
        <v>21</v>
      </c>
      <c r="J201" s="29">
        <v>220</v>
      </c>
      <c r="K201" s="28" t="s">
        <v>48</v>
      </c>
      <c r="L201" s="27" t="s">
        <v>23</v>
      </c>
      <c r="M201" s="28" t="s">
        <v>230</v>
      </c>
      <c r="N201" s="30" t="s">
        <v>261</v>
      </c>
      <c r="O201" s="27" t="s">
        <v>26</v>
      </c>
      <c r="P201" s="27">
        <v>4</v>
      </c>
      <c r="Q201" s="27">
        <v>48</v>
      </c>
    </row>
    <row r="202" spans="1:17" s="26" customFormat="1" ht="27" customHeight="1" x14ac:dyDescent="0.2">
      <c r="A202" s="20">
        <v>30</v>
      </c>
      <c r="B202" s="21">
        <v>11618</v>
      </c>
      <c r="C202" s="20" t="s">
        <v>18</v>
      </c>
      <c r="D202" s="27">
        <v>480547</v>
      </c>
      <c r="E202" s="28" t="s">
        <v>94</v>
      </c>
      <c r="F202" s="154">
        <v>2304822005</v>
      </c>
      <c r="G202" s="151" t="s">
        <v>317</v>
      </c>
      <c r="H202" s="28" t="s">
        <v>95</v>
      </c>
      <c r="I202" s="27" t="s">
        <v>21</v>
      </c>
      <c r="J202" s="29">
        <v>230</v>
      </c>
      <c r="K202" s="28" t="s">
        <v>50</v>
      </c>
      <c r="L202" s="27" t="s">
        <v>40</v>
      </c>
      <c r="M202" s="28" t="s">
        <v>256</v>
      </c>
      <c r="N202" s="30" t="s">
        <v>282</v>
      </c>
      <c r="O202" s="27" t="s">
        <v>26</v>
      </c>
      <c r="P202" s="27">
        <v>3</v>
      </c>
      <c r="Q202" s="27">
        <v>12</v>
      </c>
    </row>
    <row r="203" spans="1:17" s="26" customFormat="1" ht="27" customHeight="1" x14ac:dyDescent="0.2">
      <c r="A203" s="20">
        <v>30</v>
      </c>
      <c r="B203" s="21">
        <v>11618</v>
      </c>
      <c r="C203" s="20" t="s">
        <v>18</v>
      </c>
      <c r="D203" s="27">
        <v>480547</v>
      </c>
      <c r="E203" s="28" t="s">
        <v>94</v>
      </c>
      <c r="F203" s="154">
        <v>2404821151</v>
      </c>
      <c r="G203" s="151" t="s">
        <v>309</v>
      </c>
      <c r="H203" s="28" t="s">
        <v>95</v>
      </c>
      <c r="I203" s="27" t="s">
        <v>21</v>
      </c>
      <c r="J203" s="29">
        <v>240</v>
      </c>
      <c r="K203" s="28" t="s">
        <v>51</v>
      </c>
      <c r="L203" s="27" t="s">
        <v>23</v>
      </c>
      <c r="M203" s="28" t="s">
        <v>230</v>
      </c>
      <c r="N203" s="30" t="s">
        <v>266</v>
      </c>
      <c r="O203" s="27" t="s">
        <v>24</v>
      </c>
      <c r="P203" s="27">
        <v>3</v>
      </c>
      <c r="Q203" s="27">
        <v>12</v>
      </c>
    </row>
    <row r="204" spans="1:17" s="26" customFormat="1" ht="27" customHeight="1" x14ac:dyDescent="0.2">
      <c r="A204" s="20">
        <v>30</v>
      </c>
      <c r="B204" s="21">
        <v>11618</v>
      </c>
      <c r="C204" s="20" t="s">
        <v>18</v>
      </c>
      <c r="D204" s="27">
        <v>480547</v>
      </c>
      <c r="E204" s="28" t="s">
        <v>94</v>
      </c>
      <c r="F204" s="154">
        <v>2604821166</v>
      </c>
      <c r="G204" s="151" t="s">
        <v>309</v>
      </c>
      <c r="H204" s="28" t="s">
        <v>95</v>
      </c>
      <c r="I204" s="27" t="s">
        <v>21</v>
      </c>
      <c r="J204" s="29">
        <v>260</v>
      </c>
      <c r="K204" s="28" t="s">
        <v>450</v>
      </c>
      <c r="L204" s="27" t="s">
        <v>23</v>
      </c>
      <c r="M204" s="28" t="s">
        <v>230</v>
      </c>
      <c r="N204" s="30" t="s">
        <v>268</v>
      </c>
      <c r="O204" s="27" t="s">
        <v>26</v>
      </c>
      <c r="P204" s="27">
        <v>5</v>
      </c>
      <c r="Q204" s="27">
        <v>30</v>
      </c>
    </row>
    <row r="205" spans="1:17" s="26" customFormat="1" ht="27" customHeight="1" x14ac:dyDescent="0.2">
      <c r="A205" s="20">
        <v>30</v>
      </c>
      <c r="B205" s="21">
        <v>11618</v>
      </c>
      <c r="C205" s="20" t="s">
        <v>18</v>
      </c>
      <c r="D205" s="27">
        <v>480547</v>
      </c>
      <c r="E205" s="28" t="s">
        <v>94</v>
      </c>
      <c r="F205" s="154">
        <v>2614826042</v>
      </c>
      <c r="G205" s="151" t="s">
        <v>309</v>
      </c>
      <c r="H205" s="28" t="s">
        <v>95</v>
      </c>
      <c r="I205" s="27" t="s">
        <v>21</v>
      </c>
      <c r="J205" s="29">
        <v>261</v>
      </c>
      <c r="K205" s="28" t="s">
        <v>453</v>
      </c>
      <c r="L205" s="27" t="s">
        <v>40</v>
      </c>
      <c r="M205" s="28" t="s">
        <v>256</v>
      </c>
      <c r="N205" s="30" t="s">
        <v>318</v>
      </c>
      <c r="O205" s="27" t="s">
        <v>24</v>
      </c>
      <c r="P205" s="27">
        <v>1</v>
      </c>
      <c r="Q205" s="27">
        <v>2</v>
      </c>
    </row>
    <row r="206" spans="1:17" s="26" customFormat="1" ht="27" customHeight="1" x14ac:dyDescent="0.2">
      <c r="A206" s="20">
        <v>30</v>
      </c>
      <c r="B206" s="21">
        <v>11618</v>
      </c>
      <c r="C206" s="20" t="s">
        <v>18</v>
      </c>
      <c r="D206" s="27">
        <v>480547</v>
      </c>
      <c r="E206" s="28" t="s">
        <v>94</v>
      </c>
      <c r="F206" s="154">
        <v>2684826133</v>
      </c>
      <c r="G206" s="151" t="s">
        <v>309</v>
      </c>
      <c r="H206" s="28" t="s">
        <v>95</v>
      </c>
      <c r="I206" s="27" t="s">
        <v>21</v>
      </c>
      <c r="J206" s="29">
        <v>268</v>
      </c>
      <c r="K206" s="28" t="s">
        <v>454</v>
      </c>
      <c r="L206" s="27" t="s">
        <v>23</v>
      </c>
      <c r="M206" s="28" t="s">
        <v>230</v>
      </c>
      <c r="N206" s="30" t="s">
        <v>268</v>
      </c>
      <c r="O206" s="27" t="s">
        <v>24</v>
      </c>
      <c r="P206" s="27">
        <v>1</v>
      </c>
      <c r="Q206" s="27">
        <v>4</v>
      </c>
    </row>
    <row r="207" spans="1:17" s="26" customFormat="1" ht="27" customHeight="1" x14ac:dyDescent="0.2">
      <c r="A207" s="20">
        <v>30</v>
      </c>
      <c r="B207" s="21">
        <v>11618</v>
      </c>
      <c r="C207" s="20" t="s">
        <v>18</v>
      </c>
      <c r="D207" s="27">
        <v>480547</v>
      </c>
      <c r="E207" s="28" t="s">
        <v>94</v>
      </c>
      <c r="F207" s="154">
        <v>2804821105</v>
      </c>
      <c r="G207" s="151" t="s">
        <v>309</v>
      </c>
      <c r="H207" s="28" t="s">
        <v>95</v>
      </c>
      <c r="I207" s="27" t="s">
        <v>21</v>
      </c>
      <c r="J207" s="29">
        <v>280</v>
      </c>
      <c r="K207" s="28" t="s">
        <v>271</v>
      </c>
      <c r="L207" s="27" t="s">
        <v>23</v>
      </c>
      <c r="M207" s="28" t="s">
        <v>230</v>
      </c>
      <c r="N207" s="30" t="s">
        <v>272</v>
      </c>
      <c r="O207" s="27" t="s">
        <v>26</v>
      </c>
      <c r="P207" s="27">
        <v>5</v>
      </c>
      <c r="Q207" s="27">
        <v>15</v>
      </c>
    </row>
    <row r="208" spans="1:17" s="26" customFormat="1" ht="27" customHeight="1" x14ac:dyDescent="0.2">
      <c r="A208" s="20">
        <v>30</v>
      </c>
      <c r="B208" s="21">
        <v>11618</v>
      </c>
      <c r="C208" s="20" t="s">
        <v>18</v>
      </c>
      <c r="D208" s="27">
        <v>480547</v>
      </c>
      <c r="E208" s="28" t="s">
        <v>94</v>
      </c>
      <c r="F208" s="154">
        <v>3004811352</v>
      </c>
      <c r="G208" s="151" t="s">
        <v>309</v>
      </c>
      <c r="H208" s="28" t="s">
        <v>95</v>
      </c>
      <c r="I208" s="27" t="s">
        <v>21</v>
      </c>
      <c r="J208" s="29">
        <v>300</v>
      </c>
      <c r="K208" s="28" t="s">
        <v>273</v>
      </c>
      <c r="L208" s="27" t="s">
        <v>23</v>
      </c>
      <c r="M208" s="28" t="s">
        <v>230</v>
      </c>
      <c r="N208" s="30" t="s">
        <v>259</v>
      </c>
      <c r="O208" s="27" t="s">
        <v>26</v>
      </c>
      <c r="P208" s="27">
        <v>4</v>
      </c>
      <c r="Q208" s="27">
        <v>28</v>
      </c>
    </row>
    <row r="209" spans="1:17" s="26" customFormat="1" ht="27" customHeight="1" x14ac:dyDescent="0.2">
      <c r="A209" s="20">
        <v>30</v>
      </c>
      <c r="B209" s="21">
        <v>11618</v>
      </c>
      <c r="C209" s="20" t="s">
        <v>18</v>
      </c>
      <c r="D209" s="27">
        <v>480547</v>
      </c>
      <c r="E209" s="28" t="s">
        <v>94</v>
      </c>
      <c r="F209" s="154">
        <v>3204821233</v>
      </c>
      <c r="G209" s="151" t="s">
        <v>309</v>
      </c>
      <c r="H209" s="28" t="s">
        <v>95</v>
      </c>
      <c r="I209" s="27" t="s">
        <v>21</v>
      </c>
      <c r="J209" s="29">
        <v>320</v>
      </c>
      <c r="K209" s="28" t="s">
        <v>60</v>
      </c>
      <c r="L209" s="27" t="s">
        <v>23</v>
      </c>
      <c r="M209" s="28" t="s">
        <v>230</v>
      </c>
      <c r="N209" s="30" t="s">
        <v>232</v>
      </c>
      <c r="O209" s="27" t="s">
        <v>26</v>
      </c>
      <c r="P209" s="27">
        <v>3</v>
      </c>
      <c r="Q209" s="27">
        <v>80</v>
      </c>
    </row>
    <row r="210" spans="1:17" s="26" customFormat="1" ht="27" customHeight="1" x14ac:dyDescent="0.2">
      <c r="A210" s="20">
        <v>30</v>
      </c>
      <c r="B210" s="21">
        <v>11618</v>
      </c>
      <c r="C210" s="20" t="s">
        <v>18</v>
      </c>
      <c r="D210" s="27">
        <v>480547</v>
      </c>
      <c r="E210" s="28" t="s">
        <v>94</v>
      </c>
      <c r="F210" s="154">
        <v>3214821003</v>
      </c>
      <c r="G210" s="151" t="s">
        <v>309</v>
      </c>
      <c r="H210" s="28" t="s">
        <v>95</v>
      </c>
      <c r="I210" s="27" t="s">
        <v>21</v>
      </c>
      <c r="J210" s="29">
        <v>321</v>
      </c>
      <c r="K210" s="28" t="s">
        <v>98</v>
      </c>
      <c r="L210" s="27" t="s">
        <v>23</v>
      </c>
      <c r="M210" s="28" t="s">
        <v>230</v>
      </c>
      <c r="N210" s="30" t="s">
        <v>232</v>
      </c>
      <c r="O210" s="27" t="s">
        <v>24</v>
      </c>
      <c r="P210" s="27">
        <v>3</v>
      </c>
      <c r="Q210" s="27">
        <v>2</v>
      </c>
    </row>
    <row r="211" spans="1:17" s="26" customFormat="1" ht="27" customHeight="1" x14ac:dyDescent="0.2">
      <c r="A211" s="20">
        <v>30</v>
      </c>
      <c r="B211" s="21">
        <v>11618</v>
      </c>
      <c r="C211" s="20" t="s">
        <v>18</v>
      </c>
      <c r="D211" s="27">
        <v>480547</v>
      </c>
      <c r="E211" s="28" t="s">
        <v>94</v>
      </c>
      <c r="F211" s="154">
        <v>3234813079</v>
      </c>
      <c r="G211" s="151" t="s">
        <v>309</v>
      </c>
      <c r="H211" s="28" t="s">
        <v>95</v>
      </c>
      <c r="I211" s="27" t="s">
        <v>21</v>
      </c>
      <c r="J211" s="29">
        <v>323</v>
      </c>
      <c r="K211" s="28" t="s">
        <v>275</v>
      </c>
      <c r="L211" s="27" t="s">
        <v>23</v>
      </c>
      <c r="M211" s="28" t="s">
        <v>230</v>
      </c>
      <c r="N211" s="30" t="s">
        <v>232</v>
      </c>
      <c r="O211" s="27" t="s">
        <v>24</v>
      </c>
      <c r="P211" s="27">
        <v>3</v>
      </c>
      <c r="Q211" s="27">
        <v>9</v>
      </c>
    </row>
    <row r="212" spans="1:17" s="26" customFormat="1" ht="27" customHeight="1" x14ac:dyDescent="0.2">
      <c r="A212" s="20">
        <v>30</v>
      </c>
      <c r="B212" s="21">
        <v>11618</v>
      </c>
      <c r="C212" s="20" t="s">
        <v>18</v>
      </c>
      <c r="D212" s="27">
        <v>480547</v>
      </c>
      <c r="E212" s="28" t="s">
        <v>94</v>
      </c>
      <c r="F212" s="154">
        <v>3254821083</v>
      </c>
      <c r="G212" s="151" t="s">
        <v>309</v>
      </c>
      <c r="H212" s="28" t="s">
        <v>95</v>
      </c>
      <c r="I212" s="27" t="s">
        <v>21</v>
      </c>
      <c r="J212" s="29">
        <v>325</v>
      </c>
      <c r="K212" s="28" t="s">
        <v>61</v>
      </c>
      <c r="L212" s="27" t="s">
        <v>23</v>
      </c>
      <c r="M212" s="28" t="s">
        <v>230</v>
      </c>
      <c r="N212" s="30" t="s">
        <v>232</v>
      </c>
      <c r="O212" s="27" t="s">
        <v>24</v>
      </c>
      <c r="P212" s="27">
        <v>3</v>
      </c>
      <c r="Q212" s="27">
        <v>9</v>
      </c>
    </row>
    <row r="213" spans="1:17" s="26" customFormat="1" ht="27" customHeight="1" x14ac:dyDescent="0.2">
      <c r="A213" s="20">
        <v>30</v>
      </c>
      <c r="B213" s="21">
        <v>11618</v>
      </c>
      <c r="C213" s="20" t="s">
        <v>18</v>
      </c>
      <c r="D213" s="27">
        <v>480547</v>
      </c>
      <c r="E213" s="28" t="s">
        <v>94</v>
      </c>
      <c r="F213" s="154">
        <v>3264821066</v>
      </c>
      <c r="G213" s="151" t="s">
        <v>309</v>
      </c>
      <c r="H213" s="28" t="s">
        <v>95</v>
      </c>
      <c r="I213" s="27" t="s">
        <v>21</v>
      </c>
      <c r="J213" s="29">
        <v>326</v>
      </c>
      <c r="K213" s="28" t="s">
        <v>62</v>
      </c>
      <c r="L213" s="27" t="s">
        <v>23</v>
      </c>
      <c r="M213" s="28" t="s">
        <v>230</v>
      </c>
      <c r="N213" s="30" t="s">
        <v>232</v>
      </c>
      <c r="O213" s="27" t="s">
        <v>24</v>
      </c>
      <c r="P213" s="27">
        <v>3</v>
      </c>
      <c r="Q213" s="27">
        <v>3</v>
      </c>
    </row>
    <row r="214" spans="1:17" s="26" customFormat="1" ht="27" customHeight="1" x14ac:dyDescent="0.2">
      <c r="A214" s="20">
        <v>30</v>
      </c>
      <c r="B214" s="21">
        <v>11618</v>
      </c>
      <c r="C214" s="20" t="s">
        <v>18</v>
      </c>
      <c r="D214" s="27">
        <v>480547</v>
      </c>
      <c r="E214" s="28" t="s">
        <v>94</v>
      </c>
      <c r="F214" s="154">
        <v>3274821038</v>
      </c>
      <c r="G214" s="151" t="s">
        <v>314</v>
      </c>
      <c r="H214" s="28" t="s">
        <v>95</v>
      </c>
      <c r="I214" s="27" t="s">
        <v>21</v>
      </c>
      <c r="J214" s="29">
        <v>327</v>
      </c>
      <c r="K214" s="28" t="s">
        <v>277</v>
      </c>
      <c r="L214" s="27" t="s">
        <v>23</v>
      </c>
      <c r="M214" s="28" t="s">
        <v>230</v>
      </c>
      <c r="N214" s="30" t="s">
        <v>232</v>
      </c>
      <c r="O214" s="27" t="s">
        <v>24</v>
      </c>
      <c r="P214" s="27">
        <v>3</v>
      </c>
      <c r="Q214" s="27">
        <v>12</v>
      </c>
    </row>
    <row r="215" spans="1:17" s="26" customFormat="1" ht="27" customHeight="1" x14ac:dyDescent="0.2">
      <c r="A215" s="20">
        <v>30</v>
      </c>
      <c r="B215" s="21">
        <v>11618</v>
      </c>
      <c r="C215" s="20" t="s">
        <v>18</v>
      </c>
      <c r="D215" s="27">
        <v>480547</v>
      </c>
      <c r="E215" s="28" t="s">
        <v>94</v>
      </c>
      <c r="F215" s="154">
        <v>3284821041</v>
      </c>
      <c r="G215" s="151" t="s">
        <v>309</v>
      </c>
      <c r="H215" s="28" t="s">
        <v>95</v>
      </c>
      <c r="I215" s="27" t="s">
        <v>21</v>
      </c>
      <c r="J215" s="29">
        <v>328</v>
      </c>
      <c r="K215" s="28" t="s">
        <v>63</v>
      </c>
      <c r="L215" s="27" t="s">
        <v>23</v>
      </c>
      <c r="M215" s="28" t="s">
        <v>230</v>
      </c>
      <c r="N215" s="30" t="s">
        <v>232</v>
      </c>
      <c r="O215" s="27" t="s">
        <v>24</v>
      </c>
      <c r="P215" s="27">
        <v>3</v>
      </c>
      <c r="Q215" s="27">
        <v>4</v>
      </c>
    </row>
    <row r="216" spans="1:17" s="26" customFormat="1" ht="27" customHeight="1" x14ac:dyDescent="0.2">
      <c r="A216" s="20">
        <v>30</v>
      </c>
      <c r="B216" s="21">
        <v>11618</v>
      </c>
      <c r="C216" s="20" t="s">
        <v>18</v>
      </c>
      <c r="D216" s="27">
        <v>480547</v>
      </c>
      <c r="E216" s="28" t="s">
        <v>94</v>
      </c>
      <c r="F216" s="154">
        <v>3294821058</v>
      </c>
      <c r="G216" s="151" t="s">
        <v>309</v>
      </c>
      <c r="H216" s="28" t="s">
        <v>95</v>
      </c>
      <c r="I216" s="27" t="s">
        <v>21</v>
      </c>
      <c r="J216" s="29">
        <v>329</v>
      </c>
      <c r="K216" s="28" t="s">
        <v>278</v>
      </c>
      <c r="L216" s="27" t="s">
        <v>23</v>
      </c>
      <c r="M216" s="28" t="s">
        <v>230</v>
      </c>
      <c r="N216" s="30" t="s">
        <v>319</v>
      </c>
      <c r="O216" s="27" t="s">
        <v>24</v>
      </c>
      <c r="P216" s="27">
        <v>3</v>
      </c>
      <c r="Q216" s="27">
        <v>11</v>
      </c>
    </row>
    <row r="217" spans="1:17" s="26" customFormat="1" ht="27" customHeight="1" x14ac:dyDescent="0.2">
      <c r="A217" s="20">
        <v>30</v>
      </c>
      <c r="B217" s="21">
        <v>11618</v>
      </c>
      <c r="C217" s="20" t="s">
        <v>18</v>
      </c>
      <c r="D217" s="27">
        <v>480547</v>
      </c>
      <c r="E217" s="28" t="s">
        <v>94</v>
      </c>
      <c r="F217" s="154">
        <v>3304821056</v>
      </c>
      <c r="G217" s="151" t="s">
        <v>309</v>
      </c>
      <c r="H217" s="28" t="s">
        <v>95</v>
      </c>
      <c r="I217" s="27" t="s">
        <v>21</v>
      </c>
      <c r="J217" s="29">
        <v>330</v>
      </c>
      <c r="K217" s="28" t="s">
        <v>64</v>
      </c>
      <c r="L217" s="27" t="s">
        <v>23</v>
      </c>
      <c r="M217" s="28" t="s">
        <v>230</v>
      </c>
      <c r="N217" s="30" t="s">
        <v>232</v>
      </c>
      <c r="O217" s="27" t="s">
        <v>24</v>
      </c>
      <c r="P217" s="27">
        <v>3</v>
      </c>
      <c r="Q217" s="27">
        <v>4</v>
      </c>
    </row>
    <row r="218" spans="1:17" s="26" customFormat="1" ht="27" customHeight="1" x14ac:dyDescent="0.2">
      <c r="A218" s="20">
        <v>30</v>
      </c>
      <c r="B218" s="21">
        <v>11618</v>
      </c>
      <c r="C218" s="20" t="s">
        <v>18</v>
      </c>
      <c r="D218" s="27">
        <v>480547</v>
      </c>
      <c r="E218" s="28" t="s">
        <v>94</v>
      </c>
      <c r="F218" s="154">
        <v>3324831073</v>
      </c>
      <c r="G218" s="151" t="s">
        <v>309</v>
      </c>
      <c r="H218" s="28" t="s">
        <v>95</v>
      </c>
      <c r="I218" s="27" t="s">
        <v>21</v>
      </c>
      <c r="J218" s="29">
        <v>332</v>
      </c>
      <c r="K218" s="28" t="s">
        <v>66</v>
      </c>
      <c r="L218" s="27" t="s">
        <v>23</v>
      </c>
      <c r="M218" s="28" t="s">
        <v>230</v>
      </c>
      <c r="N218" s="30" t="s">
        <v>232</v>
      </c>
      <c r="O218" s="27" t="s">
        <v>24</v>
      </c>
      <c r="P218" s="27">
        <v>3</v>
      </c>
      <c r="Q218" s="27">
        <v>6</v>
      </c>
    </row>
    <row r="219" spans="1:17" s="26" customFormat="1" ht="27" customHeight="1" x14ac:dyDescent="0.2">
      <c r="A219" s="20">
        <v>30</v>
      </c>
      <c r="B219" s="21">
        <v>11618</v>
      </c>
      <c r="C219" s="20" t="s">
        <v>18</v>
      </c>
      <c r="D219" s="27">
        <v>480547</v>
      </c>
      <c r="E219" s="28" t="s">
        <v>94</v>
      </c>
      <c r="F219" s="154">
        <v>3354812056</v>
      </c>
      <c r="G219" s="151" t="s">
        <v>309</v>
      </c>
      <c r="H219" s="28" t="s">
        <v>95</v>
      </c>
      <c r="I219" s="27" t="s">
        <v>21</v>
      </c>
      <c r="J219" s="29">
        <v>335</v>
      </c>
      <c r="K219" s="28" t="s">
        <v>279</v>
      </c>
      <c r="L219" s="27" t="s">
        <v>23</v>
      </c>
      <c r="M219" s="28" t="s">
        <v>230</v>
      </c>
      <c r="N219" s="30" t="s">
        <v>232</v>
      </c>
      <c r="O219" s="27" t="s">
        <v>24</v>
      </c>
      <c r="P219" s="27">
        <v>3</v>
      </c>
      <c r="Q219" s="27">
        <v>3</v>
      </c>
    </row>
    <row r="220" spans="1:17" s="26" customFormat="1" ht="27" customHeight="1" x14ac:dyDescent="0.2">
      <c r="A220" s="20">
        <v>30</v>
      </c>
      <c r="B220" s="21">
        <v>11618</v>
      </c>
      <c r="C220" s="20" t="s">
        <v>18</v>
      </c>
      <c r="D220" s="27">
        <v>480547</v>
      </c>
      <c r="E220" s="28" t="s">
        <v>94</v>
      </c>
      <c r="F220" s="154">
        <v>3394832020</v>
      </c>
      <c r="G220" s="151" t="s">
        <v>309</v>
      </c>
      <c r="H220" s="28" t="s">
        <v>95</v>
      </c>
      <c r="I220" s="27" t="s">
        <v>21</v>
      </c>
      <c r="J220" s="29">
        <v>339</v>
      </c>
      <c r="K220" s="28" t="s">
        <v>67</v>
      </c>
      <c r="L220" s="27" t="s">
        <v>23</v>
      </c>
      <c r="M220" s="28" t="s">
        <v>230</v>
      </c>
      <c r="N220" s="30" t="s">
        <v>232</v>
      </c>
      <c r="O220" s="27" t="s">
        <v>24</v>
      </c>
      <c r="P220" s="27">
        <v>3</v>
      </c>
      <c r="Q220" s="27">
        <v>3</v>
      </c>
    </row>
    <row r="221" spans="1:17" s="26" customFormat="1" ht="27" customHeight="1" x14ac:dyDescent="0.2">
      <c r="A221" s="20">
        <v>30</v>
      </c>
      <c r="B221" s="21">
        <v>11618</v>
      </c>
      <c r="C221" s="20" t="s">
        <v>18</v>
      </c>
      <c r="D221" s="27">
        <v>480547</v>
      </c>
      <c r="E221" s="28" t="s">
        <v>94</v>
      </c>
      <c r="F221" s="154">
        <v>3404821101</v>
      </c>
      <c r="G221" s="151" t="s">
        <v>309</v>
      </c>
      <c r="H221" s="28" t="s">
        <v>95</v>
      </c>
      <c r="I221" s="27" t="s">
        <v>21</v>
      </c>
      <c r="J221" s="29">
        <v>340</v>
      </c>
      <c r="K221" s="28" t="s">
        <v>283</v>
      </c>
      <c r="L221" s="27" t="s">
        <v>23</v>
      </c>
      <c r="M221" s="28" t="s">
        <v>230</v>
      </c>
      <c r="N221" s="30" t="s">
        <v>259</v>
      </c>
      <c r="O221" s="27" t="s">
        <v>24</v>
      </c>
      <c r="P221" s="27">
        <v>4</v>
      </c>
      <c r="Q221" s="27">
        <v>16</v>
      </c>
    </row>
    <row r="222" spans="1:17" s="26" customFormat="1" ht="27" customHeight="1" x14ac:dyDescent="0.2">
      <c r="A222" s="20">
        <v>30</v>
      </c>
      <c r="B222" s="21">
        <v>11618</v>
      </c>
      <c r="C222" s="20" t="s">
        <v>18</v>
      </c>
      <c r="D222" s="27">
        <v>480547</v>
      </c>
      <c r="E222" s="28" t="s">
        <v>94</v>
      </c>
      <c r="F222" s="154">
        <v>3454821009</v>
      </c>
      <c r="G222" s="151" t="s">
        <v>309</v>
      </c>
      <c r="H222" s="28" t="s">
        <v>95</v>
      </c>
      <c r="I222" s="27" t="s">
        <v>21</v>
      </c>
      <c r="J222" s="29">
        <v>345</v>
      </c>
      <c r="K222" s="28" t="s">
        <v>99</v>
      </c>
      <c r="L222" s="27" t="s">
        <v>23</v>
      </c>
      <c r="M222" s="28" t="s">
        <v>230</v>
      </c>
      <c r="N222" s="30" t="s">
        <v>259</v>
      </c>
      <c r="O222" s="27" t="s">
        <v>24</v>
      </c>
      <c r="P222" s="27">
        <v>1</v>
      </c>
      <c r="Q222" s="27">
        <v>2</v>
      </c>
    </row>
    <row r="223" spans="1:17" s="26" customFormat="1" ht="27" customHeight="1" x14ac:dyDescent="0.2">
      <c r="A223" s="20">
        <v>30</v>
      </c>
      <c r="B223" s="21">
        <v>11618</v>
      </c>
      <c r="C223" s="20" t="s">
        <v>18</v>
      </c>
      <c r="D223" s="27">
        <v>480547</v>
      </c>
      <c r="E223" s="28" t="s">
        <v>94</v>
      </c>
      <c r="F223" s="154">
        <v>3474834003</v>
      </c>
      <c r="G223" s="151" t="s">
        <v>309</v>
      </c>
      <c r="H223" s="28" t="s">
        <v>95</v>
      </c>
      <c r="I223" s="27" t="s">
        <v>21</v>
      </c>
      <c r="J223" s="29">
        <v>347</v>
      </c>
      <c r="K223" s="28" t="s">
        <v>284</v>
      </c>
      <c r="L223" s="27" t="s">
        <v>23</v>
      </c>
      <c r="M223" s="28" t="s">
        <v>230</v>
      </c>
      <c r="N223" s="30" t="s">
        <v>259</v>
      </c>
      <c r="O223" s="27" t="s">
        <v>26</v>
      </c>
      <c r="P223" s="27">
        <v>1</v>
      </c>
      <c r="Q223" s="27">
        <v>1</v>
      </c>
    </row>
    <row r="224" spans="1:17" s="26" customFormat="1" ht="27" customHeight="1" x14ac:dyDescent="0.2">
      <c r="A224" s="20">
        <v>30</v>
      </c>
      <c r="B224" s="21">
        <v>11618</v>
      </c>
      <c r="C224" s="20" t="s">
        <v>18</v>
      </c>
      <c r="D224" s="27">
        <v>480547</v>
      </c>
      <c r="E224" s="28" t="s">
        <v>94</v>
      </c>
      <c r="F224" s="154">
        <v>3604831101</v>
      </c>
      <c r="G224" s="151" t="s">
        <v>309</v>
      </c>
      <c r="H224" s="28" t="s">
        <v>95</v>
      </c>
      <c r="I224" s="27" t="s">
        <v>21</v>
      </c>
      <c r="J224" s="29">
        <v>360</v>
      </c>
      <c r="K224" s="28" t="s">
        <v>69</v>
      </c>
      <c r="L224" s="27" t="s">
        <v>23</v>
      </c>
      <c r="M224" s="28" t="s">
        <v>230</v>
      </c>
      <c r="N224" s="30" t="s">
        <v>245</v>
      </c>
      <c r="O224" s="27" t="s">
        <v>24</v>
      </c>
      <c r="P224" s="27">
        <v>3</v>
      </c>
      <c r="Q224" s="27">
        <v>6</v>
      </c>
    </row>
    <row r="225" spans="1:17" s="26" customFormat="1" ht="27" customHeight="1" x14ac:dyDescent="0.2">
      <c r="A225" s="20">
        <v>30</v>
      </c>
      <c r="B225" s="21">
        <v>11618</v>
      </c>
      <c r="C225" s="20" t="s">
        <v>18</v>
      </c>
      <c r="D225" s="27">
        <v>480547</v>
      </c>
      <c r="E225" s="28" t="s">
        <v>94</v>
      </c>
      <c r="F225" s="154">
        <v>3804877090</v>
      </c>
      <c r="G225" s="151" t="s">
        <v>320</v>
      </c>
      <c r="H225" s="28" t="s">
        <v>95</v>
      </c>
      <c r="I225" s="27" t="s">
        <v>21</v>
      </c>
      <c r="J225" s="29">
        <v>380</v>
      </c>
      <c r="K225" s="28" t="s">
        <v>93</v>
      </c>
      <c r="L225" s="27" t="s">
        <v>23</v>
      </c>
      <c r="M225" s="28" t="s">
        <v>230</v>
      </c>
      <c r="N225" s="30" t="s">
        <v>305</v>
      </c>
      <c r="O225" s="27" t="s">
        <v>24</v>
      </c>
      <c r="P225" s="27">
        <v>2</v>
      </c>
      <c r="Q225" s="27">
        <v>6</v>
      </c>
    </row>
    <row r="226" spans="1:17" s="26" customFormat="1" ht="27" customHeight="1" x14ac:dyDescent="0.2">
      <c r="A226" s="20">
        <v>30</v>
      </c>
      <c r="B226" s="21">
        <v>11618</v>
      </c>
      <c r="C226" s="20" t="s">
        <v>18</v>
      </c>
      <c r="D226" s="27">
        <v>480547</v>
      </c>
      <c r="E226" s="28" t="s">
        <v>94</v>
      </c>
      <c r="F226" s="154">
        <v>4004831215</v>
      </c>
      <c r="G226" s="151" t="s">
        <v>309</v>
      </c>
      <c r="H226" s="28" t="s">
        <v>95</v>
      </c>
      <c r="I226" s="27" t="s">
        <v>21</v>
      </c>
      <c r="J226" s="29">
        <v>400</v>
      </c>
      <c r="K226" s="28" t="s">
        <v>72</v>
      </c>
      <c r="L226" s="27" t="s">
        <v>23</v>
      </c>
      <c r="M226" s="28" t="s">
        <v>230</v>
      </c>
      <c r="N226" s="30" t="s">
        <v>286</v>
      </c>
      <c r="O226" s="27" t="s">
        <v>26</v>
      </c>
      <c r="P226" s="27">
        <v>4</v>
      </c>
      <c r="Q226" s="27">
        <v>48</v>
      </c>
    </row>
    <row r="227" spans="1:17" s="26" customFormat="1" ht="27" customHeight="1" x14ac:dyDescent="0.2">
      <c r="A227" s="20">
        <v>30</v>
      </c>
      <c r="B227" s="21">
        <v>11618</v>
      </c>
      <c r="C227" s="20" t="s">
        <v>18</v>
      </c>
      <c r="D227" s="27">
        <v>480547</v>
      </c>
      <c r="E227" s="28" t="s">
        <v>94</v>
      </c>
      <c r="F227" s="154">
        <v>4054821139</v>
      </c>
      <c r="G227" s="151" t="s">
        <v>309</v>
      </c>
      <c r="H227" s="28" t="s">
        <v>95</v>
      </c>
      <c r="I227" s="27" t="s">
        <v>21</v>
      </c>
      <c r="J227" s="29">
        <v>405</v>
      </c>
      <c r="K227" s="28" t="s">
        <v>287</v>
      </c>
      <c r="L227" s="27" t="s">
        <v>23</v>
      </c>
      <c r="M227" s="28" t="s">
        <v>230</v>
      </c>
      <c r="N227" s="30" t="s">
        <v>286</v>
      </c>
      <c r="O227" s="27" t="s">
        <v>24</v>
      </c>
      <c r="P227" s="27">
        <v>2</v>
      </c>
      <c r="Q227" s="27">
        <v>10</v>
      </c>
    </row>
    <row r="228" spans="1:17" s="26" customFormat="1" ht="27" customHeight="1" x14ac:dyDescent="0.2">
      <c r="A228" s="20">
        <v>30</v>
      </c>
      <c r="B228" s="21">
        <v>11618</v>
      </c>
      <c r="C228" s="20" t="s">
        <v>18</v>
      </c>
      <c r="D228" s="27">
        <v>480547</v>
      </c>
      <c r="E228" s="28" t="s">
        <v>94</v>
      </c>
      <c r="F228" s="154">
        <v>4164800003</v>
      </c>
      <c r="G228" s="151" t="s">
        <v>321</v>
      </c>
      <c r="H228" s="28" t="s">
        <v>95</v>
      </c>
      <c r="I228" s="27" t="s">
        <v>21</v>
      </c>
      <c r="J228" s="29">
        <v>416</v>
      </c>
      <c r="K228" s="28" t="s">
        <v>290</v>
      </c>
      <c r="L228" s="27" t="s">
        <v>40</v>
      </c>
      <c r="M228" s="28" t="s">
        <v>256</v>
      </c>
      <c r="N228" s="30" t="s">
        <v>291</v>
      </c>
      <c r="O228" s="27" t="s">
        <v>26</v>
      </c>
      <c r="P228" s="27">
        <v>5</v>
      </c>
      <c r="Q228" s="27">
        <v>15</v>
      </c>
    </row>
    <row r="229" spans="1:17" s="26" customFormat="1" ht="27" customHeight="1" x14ac:dyDescent="0.2">
      <c r="A229" s="20">
        <v>30</v>
      </c>
      <c r="B229" s="21">
        <v>11618</v>
      </c>
      <c r="C229" s="20" t="s">
        <v>18</v>
      </c>
      <c r="D229" s="27">
        <v>480547</v>
      </c>
      <c r="E229" s="28" t="s">
        <v>94</v>
      </c>
      <c r="F229" s="154">
        <v>4204821196</v>
      </c>
      <c r="G229" s="151" t="s">
        <v>309</v>
      </c>
      <c r="H229" s="28" t="s">
        <v>95</v>
      </c>
      <c r="I229" s="27" t="s">
        <v>21</v>
      </c>
      <c r="J229" s="29">
        <v>420</v>
      </c>
      <c r="K229" s="28" t="s">
        <v>76</v>
      </c>
      <c r="L229" s="27" t="s">
        <v>23</v>
      </c>
      <c r="M229" s="28" t="s">
        <v>230</v>
      </c>
      <c r="N229" s="30" t="s">
        <v>322</v>
      </c>
      <c r="O229" s="27" t="s">
        <v>24</v>
      </c>
      <c r="P229" s="27">
        <v>4</v>
      </c>
      <c r="Q229" s="27">
        <v>60</v>
      </c>
    </row>
    <row r="230" spans="1:17" s="26" customFormat="1" ht="27" customHeight="1" x14ac:dyDescent="0.2">
      <c r="A230" s="20">
        <v>30</v>
      </c>
      <c r="B230" s="21">
        <v>11618</v>
      </c>
      <c r="C230" s="20" t="s">
        <v>18</v>
      </c>
      <c r="D230" s="27">
        <v>480547</v>
      </c>
      <c r="E230" s="28" t="s">
        <v>94</v>
      </c>
      <c r="F230" s="154">
        <v>4234821041</v>
      </c>
      <c r="G230" s="151" t="s">
        <v>309</v>
      </c>
      <c r="H230" s="28" t="s">
        <v>95</v>
      </c>
      <c r="I230" s="27" t="s">
        <v>21</v>
      </c>
      <c r="J230" s="29">
        <v>423</v>
      </c>
      <c r="K230" s="28" t="s">
        <v>78</v>
      </c>
      <c r="L230" s="27" t="s">
        <v>23</v>
      </c>
      <c r="M230" s="28" t="s">
        <v>230</v>
      </c>
      <c r="N230" s="30" t="s">
        <v>322</v>
      </c>
      <c r="O230" s="27" t="s">
        <v>24</v>
      </c>
      <c r="P230" s="27">
        <v>1</v>
      </c>
      <c r="Q230" s="27">
        <v>4</v>
      </c>
    </row>
    <row r="231" spans="1:17" s="26" customFormat="1" ht="27" customHeight="1" x14ac:dyDescent="0.2">
      <c r="A231" s="20">
        <v>30</v>
      </c>
      <c r="B231" s="21">
        <v>11618</v>
      </c>
      <c r="C231" s="20" t="s">
        <v>18</v>
      </c>
      <c r="D231" s="27">
        <v>480547</v>
      </c>
      <c r="E231" s="28" t="s">
        <v>94</v>
      </c>
      <c r="F231" s="154">
        <v>4274821078</v>
      </c>
      <c r="G231" s="151" t="s">
        <v>314</v>
      </c>
      <c r="H231" s="28" t="s">
        <v>95</v>
      </c>
      <c r="I231" s="27" t="s">
        <v>21</v>
      </c>
      <c r="J231" s="29">
        <v>427</v>
      </c>
      <c r="K231" s="28" t="s">
        <v>292</v>
      </c>
      <c r="L231" s="27" t="s">
        <v>23</v>
      </c>
      <c r="M231" s="28" t="s">
        <v>230</v>
      </c>
      <c r="N231" s="30" t="s">
        <v>322</v>
      </c>
      <c r="O231" s="27" t="s">
        <v>24</v>
      </c>
      <c r="P231" s="27">
        <v>1</v>
      </c>
      <c r="Q231" s="27">
        <v>6</v>
      </c>
    </row>
    <row r="232" spans="1:17" s="26" customFormat="1" ht="27" customHeight="1" x14ac:dyDescent="0.2">
      <c r="A232" s="20">
        <v>30</v>
      </c>
      <c r="B232" s="21">
        <v>11618</v>
      </c>
      <c r="C232" s="20" t="s">
        <v>18</v>
      </c>
      <c r="D232" s="27">
        <v>480547</v>
      </c>
      <c r="E232" s="28" t="s">
        <v>94</v>
      </c>
      <c r="F232" s="154">
        <v>4404821337</v>
      </c>
      <c r="G232" s="151" t="s">
        <v>309</v>
      </c>
      <c r="H232" s="28" t="s">
        <v>95</v>
      </c>
      <c r="I232" s="27" t="s">
        <v>21</v>
      </c>
      <c r="J232" s="29">
        <v>440</v>
      </c>
      <c r="K232" s="28" t="s">
        <v>81</v>
      </c>
      <c r="L232" s="27" t="s">
        <v>23</v>
      </c>
      <c r="M232" s="28" t="s">
        <v>230</v>
      </c>
      <c r="N232" s="30" t="s">
        <v>269</v>
      </c>
      <c r="O232" s="27" t="s">
        <v>26</v>
      </c>
      <c r="P232" s="27">
        <v>5</v>
      </c>
      <c r="Q232" s="27">
        <v>59</v>
      </c>
    </row>
    <row r="233" spans="1:17" s="26" customFormat="1" ht="27" customHeight="1" x14ac:dyDescent="0.2">
      <c r="A233" s="20">
        <v>30</v>
      </c>
      <c r="B233" s="21">
        <v>11618</v>
      </c>
      <c r="C233" s="20" t="s">
        <v>18</v>
      </c>
      <c r="D233" s="27">
        <v>480547</v>
      </c>
      <c r="E233" s="28" t="s">
        <v>94</v>
      </c>
      <c r="F233" s="154">
        <v>4424821038</v>
      </c>
      <c r="G233" s="151" t="s">
        <v>309</v>
      </c>
      <c r="H233" s="28" t="s">
        <v>95</v>
      </c>
      <c r="I233" s="27" t="s">
        <v>21</v>
      </c>
      <c r="J233" s="29">
        <v>442</v>
      </c>
      <c r="K233" s="28" t="s">
        <v>82</v>
      </c>
      <c r="L233" s="27" t="s">
        <v>23</v>
      </c>
      <c r="M233" s="28" t="s">
        <v>230</v>
      </c>
      <c r="N233" s="30" t="s">
        <v>269</v>
      </c>
      <c r="O233" s="27" t="s">
        <v>24</v>
      </c>
      <c r="P233" s="27">
        <v>1</v>
      </c>
      <c r="Q233" s="27">
        <v>3</v>
      </c>
    </row>
    <row r="234" spans="1:17" s="26" customFormat="1" ht="27" customHeight="1" x14ac:dyDescent="0.2">
      <c r="A234" s="20">
        <v>30</v>
      </c>
      <c r="B234" s="21">
        <v>11618</v>
      </c>
      <c r="C234" s="20" t="s">
        <v>18</v>
      </c>
      <c r="D234" s="27">
        <v>480547</v>
      </c>
      <c r="E234" s="28" t="s">
        <v>94</v>
      </c>
      <c r="F234" s="154">
        <v>4454812042</v>
      </c>
      <c r="G234" s="151" t="s">
        <v>309</v>
      </c>
      <c r="H234" s="28" t="s">
        <v>95</v>
      </c>
      <c r="I234" s="27" t="s">
        <v>21</v>
      </c>
      <c r="J234" s="29">
        <v>445</v>
      </c>
      <c r="K234" s="28" t="s">
        <v>83</v>
      </c>
      <c r="L234" s="27" t="s">
        <v>23</v>
      </c>
      <c r="M234" s="28" t="s">
        <v>230</v>
      </c>
      <c r="N234" s="30" t="s">
        <v>269</v>
      </c>
      <c r="O234" s="27" t="s">
        <v>24</v>
      </c>
      <c r="P234" s="27">
        <v>2</v>
      </c>
      <c r="Q234" s="27">
        <v>2</v>
      </c>
    </row>
    <row r="235" spans="1:17" s="26" customFormat="1" ht="27" customHeight="1" x14ac:dyDescent="0.2">
      <c r="A235" s="20">
        <v>30</v>
      </c>
      <c r="B235" s="21">
        <v>11618</v>
      </c>
      <c r="C235" s="20" t="s">
        <v>18</v>
      </c>
      <c r="D235" s="27">
        <v>480547</v>
      </c>
      <c r="E235" s="28" t="s">
        <v>94</v>
      </c>
      <c r="F235" s="154">
        <v>4504813104</v>
      </c>
      <c r="G235" s="151" t="s">
        <v>309</v>
      </c>
      <c r="H235" s="28" t="s">
        <v>95</v>
      </c>
      <c r="I235" s="27" t="s">
        <v>21</v>
      </c>
      <c r="J235" s="29">
        <v>450</v>
      </c>
      <c r="K235" s="28" t="s">
        <v>84</v>
      </c>
      <c r="L235" s="27" t="s">
        <v>23</v>
      </c>
      <c r="M235" s="28" t="s">
        <v>230</v>
      </c>
      <c r="N235" s="30" t="s">
        <v>269</v>
      </c>
      <c r="O235" s="27" t="s">
        <v>24</v>
      </c>
      <c r="P235" s="27">
        <v>2</v>
      </c>
      <c r="Q235" s="27">
        <v>2</v>
      </c>
    </row>
    <row r="236" spans="1:17" s="26" customFormat="1" ht="27" customHeight="1" x14ac:dyDescent="0.2">
      <c r="A236" s="20">
        <v>30</v>
      </c>
      <c r="B236" s="21">
        <v>11618</v>
      </c>
      <c r="C236" s="20" t="s">
        <v>18</v>
      </c>
      <c r="D236" s="27">
        <v>480547</v>
      </c>
      <c r="E236" s="28" t="s">
        <v>94</v>
      </c>
      <c r="F236" s="154">
        <v>4514800125</v>
      </c>
      <c r="G236" s="151" t="s">
        <v>309</v>
      </c>
      <c r="H236" s="28" t="s">
        <v>95</v>
      </c>
      <c r="I236" s="27" t="s">
        <v>21</v>
      </c>
      <c r="J236" s="29">
        <v>451</v>
      </c>
      <c r="K236" s="28" t="s">
        <v>308</v>
      </c>
      <c r="L236" s="27" t="s">
        <v>23</v>
      </c>
      <c r="M236" s="28" t="s">
        <v>230</v>
      </c>
      <c r="N236" s="30" t="s">
        <v>269</v>
      </c>
      <c r="O236" s="27" t="s">
        <v>26</v>
      </c>
      <c r="P236" s="27">
        <v>5</v>
      </c>
      <c r="Q236" s="27">
        <v>5</v>
      </c>
    </row>
    <row r="237" spans="1:17" s="26" customFormat="1" ht="27" customHeight="1" x14ac:dyDescent="0.2">
      <c r="A237" s="20">
        <v>30</v>
      </c>
      <c r="B237" s="21">
        <v>11618</v>
      </c>
      <c r="C237" s="20" t="s">
        <v>18</v>
      </c>
      <c r="D237" s="27">
        <v>480547</v>
      </c>
      <c r="E237" s="28" t="s">
        <v>94</v>
      </c>
      <c r="F237" s="154">
        <v>4804821146</v>
      </c>
      <c r="G237" s="151" t="s">
        <v>309</v>
      </c>
      <c r="H237" s="28" t="s">
        <v>95</v>
      </c>
      <c r="I237" s="27" t="s">
        <v>21</v>
      </c>
      <c r="J237" s="29">
        <v>480</v>
      </c>
      <c r="K237" s="28" t="s">
        <v>86</v>
      </c>
      <c r="L237" s="27" t="s">
        <v>23</v>
      </c>
      <c r="M237" s="28" t="s">
        <v>230</v>
      </c>
      <c r="N237" s="30" t="s">
        <v>269</v>
      </c>
      <c r="O237" s="27" t="s">
        <v>24</v>
      </c>
      <c r="P237" s="27">
        <v>4</v>
      </c>
      <c r="Q237" s="27">
        <v>12</v>
      </c>
    </row>
    <row r="238" spans="1:17" s="26" customFormat="1" ht="27" customHeight="1" x14ac:dyDescent="0.2">
      <c r="A238" s="20">
        <v>30</v>
      </c>
      <c r="B238" s="21">
        <v>11618</v>
      </c>
      <c r="C238" s="20" t="s">
        <v>18</v>
      </c>
      <c r="D238" s="27">
        <v>480547</v>
      </c>
      <c r="E238" s="28" t="s">
        <v>94</v>
      </c>
      <c r="F238" s="154">
        <v>5204814119</v>
      </c>
      <c r="G238" s="151" t="s">
        <v>309</v>
      </c>
      <c r="H238" s="28" t="s">
        <v>95</v>
      </c>
      <c r="I238" s="27" t="s">
        <v>21</v>
      </c>
      <c r="J238" s="29">
        <v>520</v>
      </c>
      <c r="K238" s="28" t="s">
        <v>295</v>
      </c>
      <c r="L238" s="27" t="s">
        <v>23</v>
      </c>
      <c r="M238" s="28" t="s">
        <v>230</v>
      </c>
      <c r="N238" s="30" t="s">
        <v>313</v>
      </c>
      <c r="O238" s="27" t="s">
        <v>24</v>
      </c>
      <c r="P238" s="27">
        <v>1</v>
      </c>
      <c r="Q238" s="27">
        <v>4</v>
      </c>
    </row>
    <row r="239" spans="1:17" s="26" customFormat="1" ht="27" customHeight="1" x14ac:dyDescent="0.2">
      <c r="A239" s="20">
        <v>30</v>
      </c>
      <c r="B239" s="21">
        <v>11618</v>
      </c>
      <c r="C239" s="20" t="s">
        <v>18</v>
      </c>
      <c r="D239" s="27">
        <v>480547</v>
      </c>
      <c r="E239" s="28" t="s">
        <v>94</v>
      </c>
      <c r="F239" s="154">
        <v>5304804093</v>
      </c>
      <c r="G239" s="151" t="s">
        <v>314</v>
      </c>
      <c r="H239" s="28" t="s">
        <v>95</v>
      </c>
      <c r="I239" s="27" t="s">
        <v>21</v>
      </c>
      <c r="J239" s="29">
        <v>530</v>
      </c>
      <c r="K239" s="28" t="s">
        <v>296</v>
      </c>
      <c r="L239" s="27" t="s">
        <v>23</v>
      </c>
      <c r="M239" s="28" t="s">
        <v>230</v>
      </c>
      <c r="N239" s="30" t="s">
        <v>232</v>
      </c>
      <c r="O239" s="27" t="s">
        <v>24</v>
      </c>
      <c r="P239" s="27">
        <v>1</v>
      </c>
      <c r="Q239" s="27">
        <v>6</v>
      </c>
    </row>
    <row r="240" spans="1:17" s="26" customFormat="1" ht="27" customHeight="1" x14ac:dyDescent="0.2">
      <c r="A240" s="20">
        <v>30</v>
      </c>
      <c r="B240" s="21">
        <v>11618</v>
      </c>
      <c r="C240" s="20" t="s">
        <v>18</v>
      </c>
      <c r="D240" s="27">
        <v>480547</v>
      </c>
      <c r="E240" s="28" t="s">
        <v>94</v>
      </c>
      <c r="F240" s="154">
        <v>5404814108</v>
      </c>
      <c r="G240" s="151" t="s">
        <v>309</v>
      </c>
      <c r="H240" s="28" t="s">
        <v>95</v>
      </c>
      <c r="I240" s="27" t="s">
        <v>21</v>
      </c>
      <c r="J240" s="29">
        <v>540</v>
      </c>
      <c r="K240" s="28" t="s">
        <v>297</v>
      </c>
      <c r="L240" s="27" t="s">
        <v>23</v>
      </c>
      <c r="M240" s="28" t="s">
        <v>230</v>
      </c>
      <c r="N240" s="30" t="s">
        <v>313</v>
      </c>
      <c r="O240" s="27" t="s">
        <v>24</v>
      </c>
      <c r="P240" s="27">
        <v>1</v>
      </c>
      <c r="Q240" s="27">
        <v>4</v>
      </c>
    </row>
    <row r="241" spans="1:17" s="26" customFormat="1" ht="27" customHeight="1" x14ac:dyDescent="0.2">
      <c r="A241" s="20">
        <v>30</v>
      </c>
      <c r="B241" s="21">
        <v>11618</v>
      </c>
      <c r="C241" s="20" t="s">
        <v>18</v>
      </c>
      <c r="D241" s="27">
        <v>480547</v>
      </c>
      <c r="E241" s="28" t="s">
        <v>94</v>
      </c>
      <c r="F241" s="154">
        <v>7004814075</v>
      </c>
      <c r="G241" s="151" t="s">
        <v>309</v>
      </c>
      <c r="H241" s="28" t="s">
        <v>95</v>
      </c>
      <c r="I241" s="27" t="s">
        <v>21</v>
      </c>
      <c r="J241" s="29">
        <v>700</v>
      </c>
      <c r="K241" s="28" t="s">
        <v>298</v>
      </c>
      <c r="L241" s="27" t="s">
        <v>23</v>
      </c>
      <c r="M241" s="28" t="s">
        <v>230</v>
      </c>
      <c r="N241" s="30" t="s">
        <v>313</v>
      </c>
      <c r="O241" s="27" t="s">
        <v>26</v>
      </c>
      <c r="P241" s="27">
        <v>4</v>
      </c>
      <c r="Q241" s="27">
        <v>32</v>
      </c>
    </row>
    <row r="242" spans="1:17" s="26" customFormat="1" ht="27" customHeight="1" x14ac:dyDescent="0.2">
      <c r="A242" s="20">
        <v>40</v>
      </c>
      <c r="B242" s="21">
        <v>40</v>
      </c>
      <c r="C242" s="20" t="s">
        <v>18</v>
      </c>
      <c r="D242" s="27">
        <v>489501</v>
      </c>
      <c r="E242" s="28" t="s">
        <v>100</v>
      </c>
      <c r="F242" s="154">
        <v>404821155</v>
      </c>
      <c r="G242" s="151" t="s">
        <v>323</v>
      </c>
      <c r="H242" s="28" t="s">
        <v>101</v>
      </c>
      <c r="I242" s="27" t="s">
        <v>21</v>
      </c>
      <c r="J242" s="29">
        <v>40</v>
      </c>
      <c r="K242" s="28" t="s">
        <v>25</v>
      </c>
      <c r="L242" s="27" t="s">
        <v>23</v>
      </c>
      <c r="M242" s="28" t="s">
        <v>230</v>
      </c>
      <c r="N242" s="30" t="s">
        <v>232</v>
      </c>
      <c r="O242" s="27" t="s">
        <v>26</v>
      </c>
      <c r="P242" s="27">
        <v>4</v>
      </c>
      <c r="Q242" s="27">
        <v>64</v>
      </c>
    </row>
    <row r="243" spans="1:17" s="26" customFormat="1" ht="27" customHeight="1" x14ac:dyDescent="0.2">
      <c r="A243" s="20">
        <v>40</v>
      </c>
      <c r="B243" s="21">
        <v>40</v>
      </c>
      <c r="C243" s="20" t="s">
        <v>18</v>
      </c>
      <c r="D243" s="27">
        <v>489501</v>
      </c>
      <c r="E243" s="28" t="s">
        <v>100</v>
      </c>
      <c r="F243" s="154">
        <v>454813082</v>
      </c>
      <c r="G243" s="151" t="s">
        <v>323</v>
      </c>
      <c r="H243" s="28" t="s">
        <v>101</v>
      </c>
      <c r="I243" s="27" t="s">
        <v>21</v>
      </c>
      <c r="J243" s="29">
        <v>45</v>
      </c>
      <c r="K243" s="28" t="s">
        <v>234</v>
      </c>
      <c r="L243" s="27" t="s">
        <v>23</v>
      </c>
      <c r="M243" s="28" t="s">
        <v>230</v>
      </c>
      <c r="N243" s="30" t="s">
        <v>232</v>
      </c>
      <c r="O243" s="27" t="s">
        <v>24</v>
      </c>
      <c r="P243" s="27">
        <v>1</v>
      </c>
      <c r="Q243" s="27">
        <v>2</v>
      </c>
    </row>
    <row r="244" spans="1:17" s="26" customFormat="1" ht="27" customHeight="1" x14ac:dyDescent="0.2">
      <c r="A244" s="20">
        <v>40</v>
      </c>
      <c r="B244" s="21">
        <v>40</v>
      </c>
      <c r="C244" s="20" t="s">
        <v>18</v>
      </c>
      <c r="D244" s="27">
        <v>489501</v>
      </c>
      <c r="E244" s="28" t="s">
        <v>100</v>
      </c>
      <c r="F244" s="154">
        <v>804822088</v>
      </c>
      <c r="G244" s="151" t="s">
        <v>323</v>
      </c>
      <c r="H244" s="28" t="s">
        <v>101</v>
      </c>
      <c r="I244" s="27" t="s">
        <v>21</v>
      </c>
      <c r="J244" s="29">
        <v>80</v>
      </c>
      <c r="K244" s="28" t="s">
        <v>29</v>
      </c>
      <c r="L244" s="27" t="s">
        <v>23</v>
      </c>
      <c r="M244" s="28" t="s">
        <v>230</v>
      </c>
      <c r="N244" s="30" t="s">
        <v>235</v>
      </c>
      <c r="O244" s="27" t="s">
        <v>24</v>
      </c>
      <c r="P244" s="27">
        <v>3</v>
      </c>
      <c r="Q244" s="27">
        <v>9</v>
      </c>
    </row>
    <row r="245" spans="1:17" s="26" customFormat="1" ht="27" customHeight="1" x14ac:dyDescent="0.2">
      <c r="A245" s="20">
        <v>40</v>
      </c>
      <c r="B245" s="21">
        <v>40</v>
      </c>
      <c r="C245" s="20" t="s">
        <v>18</v>
      </c>
      <c r="D245" s="27">
        <v>489501</v>
      </c>
      <c r="E245" s="28" t="s">
        <v>100</v>
      </c>
      <c r="F245" s="154">
        <v>1104800214</v>
      </c>
      <c r="G245" s="151" t="s">
        <v>323</v>
      </c>
      <c r="H245" s="28" t="s">
        <v>101</v>
      </c>
      <c r="I245" s="27" t="s">
        <v>21</v>
      </c>
      <c r="J245" s="29">
        <v>110</v>
      </c>
      <c r="K245" s="28" t="s">
        <v>30</v>
      </c>
      <c r="L245" s="27" t="s">
        <v>23</v>
      </c>
      <c r="M245" s="28" t="s">
        <v>230</v>
      </c>
      <c r="N245" s="30" t="s">
        <v>238</v>
      </c>
      <c r="O245" s="27" t="s">
        <v>26</v>
      </c>
      <c r="P245" s="27">
        <v>3</v>
      </c>
      <c r="Q245" s="27">
        <v>36</v>
      </c>
    </row>
    <row r="246" spans="1:17" s="26" customFormat="1" ht="27" customHeight="1" x14ac:dyDescent="0.2">
      <c r="A246" s="20">
        <v>40</v>
      </c>
      <c r="B246" s="21">
        <v>40</v>
      </c>
      <c r="C246" s="20" t="s">
        <v>18</v>
      </c>
      <c r="D246" s="27">
        <v>489501</v>
      </c>
      <c r="E246" s="28" t="s">
        <v>100</v>
      </c>
      <c r="F246" s="154">
        <v>1124811001</v>
      </c>
      <c r="G246" s="151" t="s">
        <v>323</v>
      </c>
      <c r="H246" s="28" t="s">
        <v>101</v>
      </c>
      <c r="I246" s="27" t="s">
        <v>21</v>
      </c>
      <c r="J246" s="29">
        <v>112</v>
      </c>
      <c r="K246" s="28" t="s">
        <v>239</v>
      </c>
      <c r="L246" s="27" t="s">
        <v>23</v>
      </c>
      <c r="M246" s="28" t="s">
        <v>230</v>
      </c>
      <c r="N246" s="30" t="s">
        <v>238</v>
      </c>
      <c r="O246" s="27" t="s">
        <v>24</v>
      </c>
      <c r="P246" s="27">
        <v>1</v>
      </c>
      <c r="Q246" s="27">
        <v>2</v>
      </c>
    </row>
    <row r="247" spans="1:17" s="26" customFormat="1" ht="27" customHeight="1" x14ac:dyDescent="0.2">
      <c r="A247" s="20">
        <v>40</v>
      </c>
      <c r="B247" s="21">
        <v>40</v>
      </c>
      <c r="C247" s="20" t="s">
        <v>18</v>
      </c>
      <c r="D247" s="27">
        <v>489501</v>
      </c>
      <c r="E247" s="28" t="s">
        <v>100</v>
      </c>
      <c r="F247" s="154">
        <v>1204821312</v>
      </c>
      <c r="G247" s="151" t="s">
        <v>323</v>
      </c>
      <c r="H247" s="28" t="s">
        <v>101</v>
      </c>
      <c r="I247" s="27" t="s">
        <v>21</v>
      </c>
      <c r="J247" s="29">
        <v>120</v>
      </c>
      <c r="K247" s="28" t="s">
        <v>31</v>
      </c>
      <c r="L247" s="27" t="s">
        <v>23</v>
      </c>
      <c r="M247" s="28" t="s">
        <v>230</v>
      </c>
      <c r="N247" s="30" t="s">
        <v>243</v>
      </c>
      <c r="O247" s="27" t="s">
        <v>26</v>
      </c>
      <c r="P247" s="27">
        <v>3</v>
      </c>
      <c r="Q247" s="27">
        <v>45</v>
      </c>
    </row>
    <row r="248" spans="1:17" s="26" customFormat="1" ht="27" customHeight="1" x14ac:dyDescent="0.2">
      <c r="A248" s="20">
        <v>40</v>
      </c>
      <c r="B248" s="21">
        <v>40</v>
      </c>
      <c r="C248" s="20" t="s">
        <v>18</v>
      </c>
      <c r="D248" s="27">
        <v>489501</v>
      </c>
      <c r="E248" s="28" t="s">
        <v>100</v>
      </c>
      <c r="F248" s="154">
        <v>1404821425</v>
      </c>
      <c r="G248" s="151" t="s">
        <v>323</v>
      </c>
      <c r="H248" s="28" t="s">
        <v>101</v>
      </c>
      <c r="I248" s="27" t="s">
        <v>21</v>
      </c>
      <c r="J248" s="29">
        <v>140</v>
      </c>
      <c r="K248" s="28" t="s">
        <v>32</v>
      </c>
      <c r="L248" s="27" t="s">
        <v>23</v>
      </c>
      <c r="M248" s="28" t="s">
        <v>230</v>
      </c>
      <c r="N248" s="30" t="s">
        <v>245</v>
      </c>
      <c r="O248" s="27" t="s">
        <v>26</v>
      </c>
      <c r="P248" s="27">
        <v>3</v>
      </c>
      <c r="Q248" s="27">
        <v>108</v>
      </c>
    </row>
    <row r="249" spans="1:17" s="26" customFormat="1" ht="27" customHeight="1" x14ac:dyDescent="0.2">
      <c r="A249" s="20">
        <v>40</v>
      </c>
      <c r="B249" s="21">
        <v>40</v>
      </c>
      <c r="C249" s="20" t="s">
        <v>18</v>
      </c>
      <c r="D249" s="27">
        <v>489501</v>
      </c>
      <c r="E249" s="28" t="s">
        <v>100</v>
      </c>
      <c r="F249" s="154">
        <v>1414821084</v>
      </c>
      <c r="G249" s="151" t="s">
        <v>323</v>
      </c>
      <c r="H249" s="28" t="s">
        <v>101</v>
      </c>
      <c r="I249" s="27" t="s">
        <v>21</v>
      </c>
      <c r="J249" s="29">
        <v>141</v>
      </c>
      <c r="K249" s="28" t="s">
        <v>33</v>
      </c>
      <c r="L249" s="27" t="s">
        <v>23</v>
      </c>
      <c r="M249" s="28" t="s">
        <v>230</v>
      </c>
      <c r="N249" s="30" t="s">
        <v>245</v>
      </c>
      <c r="O249" s="27" t="s">
        <v>24</v>
      </c>
      <c r="P249" s="27">
        <v>3</v>
      </c>
      <c r="Q249" s="27">
        <v>15</v>
      </c>
    </row>
    <row r="250" spans="1:17" s="26" customFormat="1" ht="27" customHeight="1" x14ac:dyDescent="0.2">
      <c r="A250" s="20">
        <v>40</v>
      </c>
      <c r="B250" s="21">
        <v>40</v>
      </c>
      <c r="C250" s="20" t="s">
        <v>18</v>
      </c>
      <c r="D250" s="27">
        <v>489501</v>
      </c>
      <c r="E250" s="28" t="s">
        <v>100</v>
      </c>
      <c r="F250" s="154">
        <v>1434821055</v>
      </c>
      <c r="G250" s="151" t="s">
        <v>323</v>
      </c>
      <c r="H250" s="28" t="s">
        <v>101</v>
      </c>
      <c r="I250" s="27" t="s">
        <v>21</v>
      </c>
      <c r="J250" s="29">
        <v>143</v>
      </c>
      <c r="K250" s="28" t="s">
        <v>246</v>
      </c>
      <c r="L250" s="27" t="s">
        <v>23</v>
      </c>
      <c r="M250" s="28" t="s">
        <v>230</v>
      </c>
      <c r="N250" s="30" t="s">
        <v>245</v>
      </c>
      <c r="O250" s="27" t="s">
        <v>24</v>
      </c>
      <c r="P250" s="27">
        <v>2</v>
      </c>
      <c r="Q250" s="27">
        <v>4</v>
      </c>
    </row>
    <row r="251" spans="1:17" s="26" customFormat="1" ht="27" customHeight="1" x14ac:dyDescent="0.2">
      <c r="A251" s="20">
        <v>40</v>
      </c>
      <c r="B251" s="21">
        <v>40</v>
      </c>
      <c r="C251" s="20" t="s">
        <v>18</v>
      </c>
      <c r="D251" s="27">
        <v>489501</v>
      </c>
      <c r="E251" s="28" t="s">
        <v>100</v>
      </c>
      <c r="F251" s="154">
        <v>1444821072</v>
      </c>
      <c r="G251" s="151" t="s">
        <v>323</v>
      </c>
      <c r="H251" s="28" t="s">
        <v>101</v>
      </c>
      <c r="I251" s="27" t="s">
        <v>21</v>
      </c>
      <c r="J251" s="29">
        <v>144</v>
      </c>
      <c r="K251" s="28" t="s">
        <v>34</v>
      </c>
      <c r="L251" s="27" t="s">
        <v>23</v>
      </c>
      <c r="M251" s="28" t="s">
        <v>230</v>
      </c>
      <c r="N251" s="30" t="s">
        <v>245</v>
      </c>
      <c r="O251" s="27" t="s">
        <v>24</v>
      </c>
      <c r="P251" s="27">
        <v>3</v>
      </c>
      <c r="Q251" s="27">
        <v>11</v>
      </c>
    </row>
    <row r="252" spans="1:17" s="26" customFormat="1" ht="27" customHeight="1" x14ac:dyDescent="0.2">
      <c r="A252" s="20">
        <v>40</v>
      </c>
      <c r="B252" s="21">
        <v>40</v>
      </c>
      <c r="C252" s="20" t="s">
        <v>18</v>
      </c>
      <c r="D252" s="27">
        <v>489501</v>
      </c>
      <c r="E252" s="28" t="s">
        <v>100</v>
      </c>
      <c r="F252" s="154">
        <v>1464821057</v>
      </c>
      <c r="G252" s="151" t="s">
        <v>323</v>
      </c>
      <c r="H252" s="28" t="s">
        <v>101</v>
      </c>
      <c r="I252" s="27" t="s">
        <v>21</v>
      </c>
      <c r="J252" s="29">
        <v>146</v>
      </c>
      <c r="K252" s="28" t="s">
        <v>35</v>
      </c>
      <c r="L252" s="27" t="s">
        <v>23</v>
      </c>
      <c r="M252" s="28" t="s">
        <v>230</v>
      </c>
      <c r="N252" s="30" t="s">
        <v>245</v>
      </c>
      <c r="O252" s="27" t="s">
        <v>24</v>
      </c>
      <c r="P252" s="27">
        <v>2</v>
      </c>
      <c r="Q252" s="27">
        <v>6</v>
      </c>
    </row>
    <row r="253" spans="1:17" s="26" customFormat="1" ht="27" customHeight="1" x14ac:dyDescent="0.2">
      <c r="A253" s="20">
        <v>40</v>
      </c>
      <c r="B253" s="21">
        <v>40</v>
      </c>
      <c r="C253" s="20" t="s">
        <v>18</v>
      </c>
      <c r="D253" s="27">
        <v>489501</v>
      </c>
      <c r="E253" s="28" t="s">
        <v>100</v>
      </c>
      <c r="F253" s="154">
        <v>1484821057</v>
      </c>
      <c r="G253" s="151" t="s">
        <v>323</v>
      </c>
      <c r="H253" s="28" t="s">
        <v>101</v>
      </c>
      <c r="I253" s="27" t="s">
        <v>21</v>
      </c>
      <c r="J253" s="29">
        <v>148</v>
      </c>
      <c r="K253" s="28" t="s">
        <v>36</v>
      </c>
      <c r="L253" s="27" t="s">
        <v>23</v>
      </c>
      <c r="M253" s="28" t="s">
        <v>230</v>
      </c>
      <c r="N253" s="30" t="s">
        <v>245</v>
      </c>
      <c r="O253" s="27" t="s">
        <v>24</v>
      </c>
      <c r="P253" s="27">
        <v>2</v>
      </c>
      <c r="Q253" s="27">
        <v>14</v>
      </c>
    </row>
    <row r="254" spans="1:17" s="26" customFormat="1" ht="27" customHeight="1" x14ac:dyDescent="0.2">
      <c r="A254" s="20">
        <v>40</v>
      </c>
      <c r="B254" s="21">
        <v>40</v>
      </c>
      <c r="C254" s="20" t="s">
        <v>18</v>
      </c>
      <c r="D254" s="27">
        <v>489501</v>
      </c>
      <c r="E254" s="28" t="s">
        <v>100</v>
      </c>
      <c r="F254" s="154">
        <v>1504821041</v>
      </c>
      <c r="G254" s="151" t="s">
        <v>323</v>
      </c>
      <c r="H254" s="28" t="s">
        <v>101</v>
      </c>
      <c r="I254" s="27" t="s">
        <v>21</v>
      </c>
      <c r="J254" s="29">
        <v>150</v>
      </c>
      <c r="K254" s="28" t="s">
        <v>37</v>
      </c>
      <c r="L254" s="27" t="s">
        <v>23</v>
      </c>
      <c r="M254" s="28" t="s">
        <v>230</v>
      </c>
      <c r="N254" s="30" t="s">
        <v>245</v>
      </c>
      <c r="O254" s="27" t="s">
        <v>24</v>
      </c>
      <c r="P254" s="27">
        <v>2</v>
      </c>
      <c r="Q254" s="27">
        <v>3</v>
      </c>
    </row>
    <row r="255" spans="1:17" s="26" customFormat="1" ht="27" customHeight="1" x14ac:dyDescent="0.2">
      <c r="A255" s="20">
        <v>40</v>
      </c>
      <c r="B255" s="21">
        <v>40</v>
      </c>
      <c r="C255" s="20" t="s">
        <v>18</v>
      </c>
      <c r="D255" s="27">
        <v>489501</v>
      </c>
      <c r="E255" s="28" t="s">
        <v>100</v>
      </c>
      <c r="F255" s="154">
        <v>1514821075</v>
      </c>
      <c r="G255" s="151" t="s">
        <v>323</v>
      </c>
      <c r="H255" s="28" t="s">
        <v>101</v>
      </c>
      <c r="I255" s="27" t="s">
        <v>21</v>
      </c>
      <c r="J255" s="29">
        <v>151</v>
      </c>
      <c r="K255" s="28" t="s">
        <v>247</v>
      </c>
      <c r="L255" s="27" t="s">
        <v>23</v>
      </c>
      <c r="M255" s="28" t="s">
        <v>230</v>
      </c>
      <c r="N255" s="30" t="s">
        <v>245</v>
      </c>
      <c r="O255" s="27" t="s">
        <v>24</v>
      </c>
      <c r="P255" s="27">
        <v>1</v>
      </c>
      <c r="Q255" s="27">
        <v>5</v>
      </c>
    </row>
    <row r="256" spans="1:17" s="26" customFormat="1" ht="27" customHeight="1" x14ac:dyDescent="0.2">
      <c r="A256" s="20">
        <v>40</v>
      </c>
      <c r="B256" s="21">
        <v>40</v>
      </c>
      <c r="C256" s="20" t="s">
        <v>18</v>
      </c>
      <c r="D256" s="27">
        <v>489501</v>
      </c>
      <c r="E256" s="28" t="s">
        <v>100</v>
      </c>
      <c r="F256" s="154">
        <v>1524821070</v>
      </c>
      <c r="G256" s="151" t="s">
        <v>323</v>
      </c>
      <c r="H256" s="28" t="s">
        <v>101</v>
      </c>
      <c r="I256" s="27" t="s">
        <v>21</v>
      </c>
      <c r="J256" s="29">
        <v>152</v>
      </c>
      <c r="K256" s="28" t="s">
        <v>38</v>
      </c>
      <c r="L256" s="27" t="s">
        <v>23</v>
      </c>
      <c r="M256" s="28" t="s">
        <v>230</v>
      </c>
      <c r="N256" s="30" t="s">
        <v>245</v>
      </c>
      <c r="O256" s="27" t="s">
        <v>24</v>
      </c>
      <c r="P256" s="27">
        <v>1</v>
      </c>
      <c r="Q256" s="27">
        <v>2</v>
      </c>
    </row>
    <row r="257" spans="1:17" s="26" customFormat="1" ht="27" customHeight="1" x14ac:dyDescent="0.2">
      <c r="A257" s="20">
        <v>40</v>
      </c>
      <c r="B257" s="21">
        <v>40</v>
      </c>
      <c r="C257" s="20" t="s">
        <v>18</v>
      </c>
      <c r="D257" s="27">
        <v>489501</v>
      </c>
      <c r="E257" s="28" t="s">
        <v>100</v>
      </c>
      <c r="F257" s="154">
        <v>1554821099</v>
      </c>
      <c r="G257" s="151" t="s">
        <v>323</v>
      </c>
      <c r="H257" s="28" t="s">
        <v>101</v>
      </c>
      <c r="I257" s="27" t="s">
        <v>21</v>
      </c>
      <c r="J257" s="29">
        <v>155</v>
      </c>
      <c r="K257" s="28" t="s">
        <v>249</v>
      </c>
      <c r="L257" s="27" t="s">
        <v>23</v>
      </c>
      <c r="M257" s="28" t="s">
        <v>230</v>
      </c>
      <c r="N257" s="30" t="s">
        <v>245</v>
      </c>
      <c r="O257" s="27" t="s">
        <v>24</v>
      </c>
      <c r="P257" s="27">
        <v>3</v>
      </c>
      <c r="Q257" s="27">
        <v>12</v>
      </c>
    </row>
    <row r="258" spans="1:17" s="26" customFormat="1" ht="27" customHeight="1" x14ac:dyDescent="0.2">
      <c r="A258" s="20">
        <v>40</v>
      </c>
      <c r="B258" s="21">
        <v>40</v>
      </c>
      <c r="C258" s="20" t="s">
        <v>18</v>
      </c>
      <c r="D258" s="27">
        <v>489501</v>
      </c>
      <c r="E258" s="28" t="s">
        <v>100</v>
      </c>
      <c r="F258" s="154">
        <v>1564811072</v>
      </c>
      <c r="G258" s="151" t="s">
        <v>323</v>
      </c>
      <c r="H258" s="28" t="s">
        <v>101</v>
      </c>
      <c r="I258" s="27" t="s">
        <v>21</v>
      </c>
      <c r="J258" s="29">
        <v>156</v>
      </c>
      <c r="K258" s="28" t="s">
        <v>250</v>
      </c>
      <c r="L258" s="27" t="s">
        <v>23</v>
      </c>
      <c r="M258" s="28" t="s">
        <v>230</v>
      </c>
      <c r="N258" s="30" t="s">
        <v>245</v>
      </c>
      <c r="O258" s="27" t="s">
        <v>24</v>
      </c>
      <c r="P258" s="27">
        <v>3</v>
      </c>
      <c r="Q258" s="27">
        <v>12</v>
      </c>
    </row>
    <row r="259" spans="1:17" s="26" customFormat="1" ht="27" customHeight="1" x14ac:dyDescent="0.2">
      <c r="A259" s="20">
        <v>40</v>
      </c>
      <c r="B259" s="21">
        <v>40</v>
      </c>
      <c r="C259" s="20" t="s">
        <v>18</v>
      </c>
      <c r="D259" s="27">
        <v>489501</v>
      </c>
      <c r="E259" s="28" t="s">
        <v>100</v>
      </c>
      <c r="F259" s="154">
        <v>1604821085</v>
      </c>
      <c r="G259" s="151" t="s">
        <v>323</v>
      </c>
      <c r="H259" s="28" t="s">
        <v>101</v>
      </c>
      <c r="I259" s="27" t="s">
        <v>21</v>
      </c>
      <c r="J259" s="29">
        <v>160</v>
      </c>
      <c r="K259" s="28" t="s">
        <v>41</v>
      </c>
      <c r="L259" s="27" t="s">
        <v>23</v>
      </c>
      <c r="M259" s="28" t="s">
        <v>230</v>
      </c>
      <c r="N259" s="30" t="s">
        <v>238</v>
      </c>
      <c r="O259" s="27" t="s">
        <v>26</v>
      </c>
      <c r="P259" s="27">
        <v>7</v>
      </c>
      <c r="Q259" s="27">
        <v>17</v>
      </c>
    </row>
    <row r="260" spans="1:17" s="26" customFormat="1" ht="27" customHeight="1" x14ac:dyDescent="0.2">
      <c r="A260" s="20">
        <v>40</v>
      </c>
      <c r="B260" s="21">
        <v>40</v>
      </c>
      <c r="C260" s="20" t="s">
        <v>18</v>
      </c>
      <c r="D260" s="27">
        <v>489501</v>
      </c>
      <c r="E260" s="28" t="s">
        <v>100</v>
      </c>
      <c r="F260" s="154">
        <v>1804821112</v>
      </c>
      <c r="G260" s="151" t="s">
        <v>323</v>
      </c>
      <c r="H260" s="28" t="s">
        <v>101</v>
      </c>
      <c r="I260" s="27" t="s">
        <v>21</v>
      </c>
      <c r="J260" s="29">
        <v>180</v>
      </c>
      <c r="K260" s="28" t="s">
        <v>42</v>
      </c>
      <c r="L260" s="27" t="s">
        <v>23</v>
      </c>
      <c r="M260" s="28" t="s">
        <v>230</v>
      </c>
      <c r="N260" s="30" t="s">
        <v>253</v>
      </c>
      <c r="O260" s="27" t="s">
        <v>24</v>
      </c>
      <c r="P260" s="27">
        <v>4</v>
      </c>
      <c r="Q260" s="27">
        <v>24</v>
      </c>
    </row>
    <row r="261" spans="1:17" s="26" customFormat="1" ht="27" customHeight="1" x14ac:dyDescent="0.2">
      <c r="A261" s="20">
        <v>40</v>
      </c>
      <c r="B261" s="21">
        <v>40</v>
      </c>
      <c r="C261" s="20" t="s">
        <v>18</v>
      </c>
      <c r="D261" s="27">
        <v>489501</v>
      </c>
      <c r="E261" s="28" t="s">
        <v>100</v>
      </c>
      <c r="F261" s="154">
        <v>1844818004</v>
      </c>
      <c r="G261" s="151" t="s">
        <v>323</v>
      </c>
      <c r="H261" s="28" t="s">
        <v>101</v>
      </c>
      <c r="I261" s="27" t="s">
        <v>21</v>
      </c>
      <c r="J261" s="29">
        <v>184</v>
      </c>
      <c r="K261" s="28" t="s">
        <v>43</v>
      </c>
      <c r="L261" s="27" t="s">
        <v>23</v>
      </c>
      <c r="M261" s="28" t="s">
        <v>230</v>
      </c>
      <c r="N261" s="30" t="s">
        <v>253</v>
      </c>
      <c r="O261" s="27" t="s">
        <v>24</v>
      </c>
      <c r="P261" s="27">
        <v>1</v>
      </c>
      <c r="Q261" s="27">
        <v>1</v>
      </c>
    </row>
    <row r="262" spans="1:17" s="26" customFormat="1" ht="27" customHeight="1" x14ac:dyDescent="0.2">
      <c r="A262" s="20">
        <v>40</v>
      </c>
      <c r="B262" s="21">
        <v>40</v>
      </c>
      <c r="C262" s="20" t="s">
        <v>18</v>
      </c>
      <c r="D262" s="27">
        <v>489501</v>
      </c>
      <c r="E262" s="28" t="s">
        <v>100</v>
      </c>
      <c r="F262" s="154">
        <v>1874831077</v>
      </c>
      <c r="G262" s="151" t="s">
        <v>323</v>
      </c>
      <c r="H262" s="28" t="s">
        <v>101</v>
      </c>
      <c r="I262" s="27" t="s">
        <v>21</v>
      </c>
      <c r="J262" s="29">
        <v>187</v>
      </c>
      <c r="K262" s="28" t="s">
        <v>45</v>
      </c>
      <c r="L262" s="27" t="s">
        <v>23</v>
      </c>
      <c r="M262" s="28" t="s">
        <v>230</v>
      </c>
      <c r="N262" s="30" t="s">
        <v>253</v>
      </c>
      <c r="O262" s="27" t="s">
        <v>24</v>
      </c>
      <c r="P262" s="27">
        <v>1</v>
      </c>
      <c r="Q262" s="27">
        <v>3</v>
      </c>
    </row>
    <row r="263" spans="1:17" s="26" customFormat="1" ht="27" customHeight="1" x14ac:dyDescent="0.2">
      <c r="A263" s="20">
        <v>40</v>
      </c>
      <c r="B263" s="21">
        <v>40</v>
      </c>
      <c r="C263" s="20" t="s">
        <v>18</v>
      </c>
      <c r="D263" s="27">
        <v>489501</v>
      </c>
      <c r="E263" s="28" t="s">
        <v>100</v>
      </c>
      <c r="F263" s="154">
        <v>1884818082</v>
      </c>
      <c r="G263" s="151" t="s">
        <v>323</v>
      </c>
      <c r="H263" s="28" t="s">
        <v>101</v>
      </c>
      <c r="I263" s="27" t="s">
        <v>21</v>
      </c>
      <c r="J263" s="29">
        <v>188</v>
      </c>
      <c r="K263" s="28" t="s">
        <v>46</v>
      </c>
      <c r="L263" s="27" t="s">
        <v>23</v>
      </c>
      <c r="M263" s="28" t="s">
        <v>230</v>
      </c>
      <c r="N263" s="30" t="s">
        <v>253</v>
      </c>
      <c r="O263" s="27" t="s">
        <v>24</v>
      </c>
      <c r="P263" s="27">
        <v>1</v>
      </c>
      <c r="Q263" s="27">
        <v>1</v>
      </c>
    </row>
    <row r="264" spans="1:17" s="26" customFormat="1" ht="27" customHeight="1" x14ac:dyDescent="0.2">
      <c r="A264" s="20">
        <v>40</v>
      </c>
      <c r="B264" s="21">
        <v>40</v>
      </c>
      <c r="C264" s="20" t="s">
        <v>18</v>
      </c>
      <c r="D264" s="27">
        <v>489501</v>
      </c>
      <c r="E264" s="28" t="s">
        <v>100</v>
      </c>
      <c r="F264" s="154">
        <v>2204821292</v>
      </c>
      <c r="G264" s="151" t="s">
        <v>323</v>
      </c>
      <c r="H264" s="28" t="s">
        <v>101</v>
      </c>
      <c r="I264" s="27" t="s">
        <v>21</v>
      </c>
      <c r="J264" s="29">
        <v>220</v>
      </c>
      <c r="K264" s="28" t="s">
        <v>48</v>
      </c>
      <c r="L264" s="27" t="s">
        <v>23</v>
      </c>
      <c r="M264" s="28" t="s">
        <v>230</v>
      </c>
      <c r="N264" s="30" t="s">
        <v>261</v>
      </c>
      <c r="O264" s="27" t="s">
        <v>26</v>
      </c>
      <c r="P264" s="27">
        <v>4</v>
      </c>
      <c r="Q264" s="27">
        <v>24</v>
      </c>
    </row>
    <row r="265" spans="1:17" s="26" customFormat="1" ht="27" customHeight="1" x14ac:dyDescent="0.2">
      <c r="A265" s="20">
        <v>40</v>
      </c>
      <c r="B265" s="21">
        <v>40</v>
      </c>
      <c r="C265" s="20" t="s">
        <v>18</v>
      </c>
      <c r="D265" s="27">
        <v>489501</v>
      </c>
      <c r="E265" s="28" t="s">
        <v>100</v>
      </c>
      <c r="F265" s="154">
        <v>2254822003</v>
      </c>
      <c r="G265" s="151" t="s">
        <v>323</v>
      </c>
      <c r="H265" s="28" t="s">
        <v>101</v>
      </c>
      <c r="I265" s="27" t="s">
        <v>21</v>
      </c>
      <c r="J265" s="29">
        <v>225</v>
      </c>
      <c r="K265" s="28" t="s">
        <v>49</v>
      </c>
      <c r="L265" s="27" t="s">
        <v>40</v>
      </c>
      <c r="M265" s="28" t="s">
        <v>256</v>
      </c>
      <c r="N265" s="30" t="s">
        <v>324</v>
      </c>
      <c r="O265" s="27" t="s">
        <v>24</v>
      </c>
      <c r="P265" s="27">
        <v>3</v>
      </c>
      <c r="Q265" s="27">
        <v>3</v>
      </c>
    </row>
    <row r="266" spans="1:17" s="26" customFormat="1" ht="27" customHeight="1" x14ac:dyDescent="0.2">
      <c r="A266" s="20">
        <v>40</v>
      </c>
      <c r="B266" s="21">
        <v>40</v>
      </c>
      <c r="C266" s="20" t="s">
        <v>18</v>
      </c>
      <c r="D266" s="27">
        <v>489501</v>
      </c>
      <c r="E266" s="28" t="s">
        <v>100</v>
      </c>
      <c r="F266" s="154">
        <v>2304822003</v>
      </c>
      <c r="G266" s="151" t="s">
        <v>323</v>
      </c>
      <c r="H266" s="28" t="s">
        <v>101</v>
      </c>
      <c r="I266" s="27" t="s">
        <v>21</v>
      </c>
      <c r="J266" s="29">
        <v>230</v>
      </c>
      <c r="K266" s="28" t="s">
        <v>50</v>
      </c>
      <c r="L266" s="27" t="s">
        <v>40</v>
      </c>
      <c r="M266" s="28" t="s">
        <v>256</v>
      </c>
      <c r="N266" s="30" t="s">
        <v>264</v>
      </c>
      <c r="O266" s="27" t="s">
        <v>24</v>
      </c>
      <c r="P266" s="27">
        <v>3</v>
      </c>
      <c r="Q266" s="27">
        <v>3</v>
      </c>
    </row>
    <row r="267" spans="1:17" s="26" customFormat="1" ht="27" customHeight="1" x14ac:dyDescent="0.2">
      <c r="A267" s="20">
        <v>40</v>
      </c>
      <c r="B267" s="21">
        <v>40</v>
      </c>
      <c r="C267" s="20" t="s">
        <v>18</v>
      </c>
      <c r="D267" s="27">
        <v>489501</v>
      </c>
      <c r="E267" s="28" t="s">
        <v>100</v>
      </c>
      <c r="F267" s="154">
        <v>2354822002</v>
      </c>
      <c r="G267" s="151" t="s">
        <v>323</v>
      </c>
      <c r="H267" s="28" t="s">
        <v>101</v>
      </c>
      <c r="I267" s="27" t="s">
        <v>21</v>
      </c>
      <c r="J267" s="29">
        <v>235</v>
      </c>
      <c r="K267" s="28" t="s">
        <v>265</v>
      </c>
      <c r="L267" s="27" t="s">
        <v>40</v>
      </c>
      <c r="M267" s="28" t="s">
        <v>256</v>
      </c>
      <c r="N267" s="30" t="s">
        <v>264</v>
      </c>
      <c r="O267" s="27" t="s">
        <v>26</v>
      </c>
      <c r="P267" s="27">
        <v>3</v>
      </c>
      <c r="Q267" s="27">
        <v>2</v>
      </c>
    </row>
    <row r="268" spans="1:17" s="26" customFormat="1" ht="27" customHeight="1" x14ac:dyDescent="0.2">
      <c r="A268" s="20">
        <v>40</v>
      </c>
      <c r="B268" s="21">
        <v>40</v>
      </c>
      <c r="C268" s="20" t="s">
        <v>18</v>
      </c>
      <c r="D268" s="27">
        <v>489501</v>
      </c>
      <c r="E268" s="28" t="s">
        <v>100</v>
      </c>
      <c r="F268" s="154">
        <v>2404821153</v>
      </c>
      <c r="G268" s="151" t="s">
        <v>323</v>
      </c>
      <c r="H268" s="28" t="s">
        <v>101</v>
      </c>
      <c r="I268" s="27" t="s">
        <v>21</v>
      </c>
      <c r="J268" s="29">
        <v>240</v>
      </c>
      <c r="K268" s="28" t="s">
        <v>51</v>
      </c>
      <c r="L268" s="27" t="s">
        <v>23</v>
      </c>
      <c r="M268" s="28" t="s">
        <v>230</v>
      </c>
      <c r="N268" s="30" t="s">
        <v>266</v>
      </c>
      <c r="O268" s="27" t="s">
        <v>24</v>
      </c>
      <c r="P268" s="27">
        <v>3</v>
      </c>
      <c r="Q268" s="27">
        <v>12</v>
      </c>
    </row>
    <row r="269" spans="1:17" s="26" customFormat="1" ht="27" customHeight="1" x14ac:dyDescent="0.2">
      <c r="A269" s="20">
        <v>40</v>
      </c>
      <c r="B269" s="21">
        <v>40</v>
      </c>
      <c r="C269" s="20" t="s">
        <v>18</v>
      </c>
      <c r="D269" s="27">
        <v>489501</v>
      </c>
      <c r="E269" s="28" t="s">
        <v>100</v>
      </c>
      <c r="F269" s="154">
        <v>2604831095</v>
      </c>
      <c r="G269" s="151" t="s">
        <v>323</v>
      </c>
      <c r="H269" s="28" t="s">
        <v>101</v>
      </c>
      <c r="I269" s="27" t="s">
        <v>21</v>
      </c>
      <c r="J269" s="29">
        <v>260</v>
      </c>
      <c r="K269" s="28" t="s">
        <v>450</v>
      </c>
      <c r="L269" s="27" t="s">
        <v>23</v>
      </c>
      <c r="M269" s="28" t="s">
        <v>230</v>
      </c>
      <c r="N269" s="30" t="s">
        <v>269</v>
      </c>
      <c r="O269" s="27" t="s">
        <v>26</v>
      </c>
      <c r="P269" s="27">
        <v>5</v>
      </c>
      <c r="Q269" s="27">
        <v>30</v>
      </c>
    </row>
    <row r="270" spans="1:17" s="26" customFormat="1" ht="27" customHeight="1" x14ac:dyDescent="0.2">
      <c r="A270" s="20">
        <v>40</v>
      </c>
      <c r="B270" s="21">
        <v>40</v>
      </c>
      <c r="C270" s="20" t="s">
        <v>18</v>
      </c>
      <c r="D270" s="27">
        <v>489501</v>
      </c>
      <c r="E270" s="28" t="s">
        <v>100</v>
      </c>
      <c r="F270" s="154">
        <v>2634821025</v>
      </c>
      <c r="G270" s="151" t="s">
        <v>323</v>
      </c>
      <c r="H270" s="28" t="s">
        <v>101</v>
      </c>
      <c r="I270" s="27" t="s">
        <v>21</v>
      </c>
      <c r="J270" s="29">
        <v>263</v>
      </c>
      <c r="K270" s="28" t="s">
        <v>455</v>
      </c>
      <c r="L270" s="27" t="s">
        <v>23</v>
      </c>
      <c r="M270" s="28" t="s">
        <v>230</v>
      </c>
      <c r="N270" s="30" t="s">
        <v>269</v>
      </c>
      <c r="O270" s="27" t="s">
        <v>24</v>
      </c>
      <c r="P270" s="27">
        <v>1</v>
      </c>
      <c r="Q270" s="27">
        <v>4</v>
      </c>
    </row>
    <row r="271" spans="1:17" s="26" customFormat="1" ht="27" customHeight="1" x14ac:dyDescent="0.2">
      <c r="A271" s="20">
        <v>40</v>
      </c>
      <c r="B271" s="21">
        <v>40</v>
      </c>
      <c r="C271" s="20" t="s">
        <v>18</v>
      </c>
      <c r="D271" s="27">
        <v>489501</v>
      </c>
      <c r="E271" s="28" t="s">
        <v>100</v>
      </c>
      <c r="F271" s="154">
        <v>2684821042</v>
      </c>
      <c r="G271" s="151" t="s">
        <v>323</v>
      </c>
      <c r="H271" s="28" t="s">
        <v>101</v>
      </c>
      <c r="I271" s="27" t="s">
        <v>21</v>
      </c>
      <c r="J271" s="29">
        <v>268</v>
      </c>
      <c r="K271" s="28" t="s">
        <v>454</v>
      </c>
      <c r="L271" s="27" t="s">
        <v>23</v>
      </c>
      <c r="M271" s="28" t="s">
        <v>230</v>
      </c>
      <c r="N271" s="30" t="s">
        <v>269</v>
      </c>
      <c r="O271" s="27" t="s">
        <v>24</v>
      </c>
      <c r="P271" s="27">
        <v>1</v>
      </c>
      <c r="Q271" s="27">
        <v>2</v>
      </c>
    </row>
    <row r="272" spans="1:17" s="26" customFormat="1" ht="27" customHeight="1" x14ac:dyDescent="0.2">
      <c r="A272" s="20">
        <v>40</v>
      </c>
      <c r="B272" s="21">
        <v>40</v>
      </c>
      <c r="C272" s="20" t="s">
        <v>18</v>
      </c>
      <c r="D272" s="27">
        <v>489501</v>
      </c>
      <c r="E272" s="28" t="s">
        <v>100</v>
      </c>
      <c r="F272" s="154">
        <v>2804821106</v>
      </c>
      <c r="G272" s="151" t="s">
        <v>323</v>
      </c>
      <c r="H272" s="28" t="s">
        <v>101</v>
      </c>
      <c r="I272" s="27" t="s">
        <v>21</v>
      </c>
      <c r="J272" s="29">
        <v>280</v>
      </c>
      <c r="K272" s="28" t="s">
        <v>271</v>
      </c>
      <c r="L272" s="27" t="s">
        <v>23</v>
      </c>
      <c r="M272" s="28" t="s">
        <v>230</v>
      </c>
      <c r="N272" s="30" t="s">
        <v>272</v>
      </c>
      <c r="O272" s="27" t="s">
        <v>26</v>
      </c>
      <c r="P272" s="27">
        <v>5</v>
      </c>
      <c r="Q272" s="27">
        <v>10</v>
      </c>
    </row>
    <row r="273" spans="1:17" s="26" customFormat="1" ht="27" customHeight="1" x14ac:dyDescent="0.2">
      <c r="A273" s="20">
        <v>40</v>
      </c>
      <c r="B273" s="21">
        <v>40</v>
      </c>
      <c r="C273" s="20" t="s">
        <v>18</v>
      </c>
      <c r="D273" s="27">
        <v>489501</v>
      </c>
      <c r="E273" s="28" t="s">
        <v>100</v>
      </c>
      <c r="F273" s="154">
        <v>3004821356</v>
      </c>
      <c r="G273" s="151" t="s">
        <v>323</v>
      </c>
      <c r="H273" s="28" t="s">
        <v>101</v>
      </c>
      <c r="I273" s="27" t="s">
        <v>21</v>
      </c>
      <c r="J273" s="29">
        <v>300</v>
      </c>
      <c r="K273" s="28" t="s">
        <v>273</v>
      </c>
      <c r="L273" s="27" t="s">
        <v>23</v>
      </c>
      <c r="M273" s="28" t="s">
        <v>230</v>
      </c>
      <c r="N273" s="30" t="s">
        <v>259</v>
      </c>
      <c r="O273" s="27" t="s">
        <v>26</v>
      </c>
      <c r="P273" s="27">
        <v>4</v>
      </c>
      <c r="Q273" s="27">
        <v>16</v>
      </c>
    </row>
    <row r="274" spans="1:17" s="26" customFormat="1" ht="27" customHeight="1" x14ac:dyDescent="0.2">
      <c r="A274" s="20">
        <v>40</v>
      </c>
      <c r="B274" s="21">
        <v>40</v>
      </c>
      <c r="C274" s="20" t="s">
        <v>18</v>
      </c>
      <c r="D274" s="27">
        <v>489501</v>
      </c>
      <c r="E274" s="28" t="s">
        <v>100</v>
      </c>
      <c r="F274" s="154">
        <v>3024830002</v>
      </c>
      <c r="G274" s="151" t="s">
        <v>323</v>
      </c>
      <c r="H274" s="28" t="s">
        <v>101</v>
      </c>
      <c r="I274" s="27" t="s">
        <v>21</v>
      </c>
      <c r="J274" s="29">
        <v>302</v>
      </c>
      <c r="K274" s="28" t="s">
        <v>325</v>
      </c>
      <c r="L274" s="27" t="s">
        <v>40</v>
      </c>
      <c r="M274" s="28" t="s">
        <v>256</v>
      </c>
      <c r="N274" s="30" t="s">
        <v>268</v>
      </c>
      <c r="O274" s="27" t="s">
        <v>24</v>
      </c>
      <c r="P274" s="27">
        <v>2</v>
      </c>
      <c r="Q274" s="27">
        <v>2</v>
      </c>
    </row>
    <row r="275" spans="1:17" s="26" customFormat="1" ht="27" customHeight="1" x14ac:dyDescent="0.2">
      <c r="A275" s="20">
        <v>40</v>
      </c>
      <c r="B275" s="21">
        <v>40</v>
      </c>
      <c r="C275" s="20" t="s">
        <v>18</v>
      </c>
      <c r="D275" s="27">
        <v>489501</v>
      </c>
      <c r="E275" s="28" t="s">
        <v>100</v>
      </c>
      <c r="F275" s="154">
        <v>3054821045</v>
      </c>
      <c r="G275" s="151" t="s">
        <v>323</v>
      </c>
      <c r="H275" s="28" t="s">
        <v>101</v>
      </c>
      <c r="I275" s="27" t="s">
        <v>21</v>
      </c>
      <c r="J275" s="29">
        <v>305</v>
      </c>
      <c r="K275" s="28" t="s">
        <v>274</v>
      </c>
      <c r="L275" s="27" t="s">
        <v>23</v>
      </c>
      <c r="M275" s="28" t="s">
        <v>230</v>
      </c>
      <c r="N275" s="30" t="s">
        <v>259</v>
      </c>
      <c r="O275" s="27" t="s">
        <v>24</v>
      </c>
      <c r="P275" s="27">
        <v>1</v>
      </c>
      <c r="Q275" s="27">
        <v>2</v>
      </c>
    </row>
    <row r="276" spans="1:17" s="26" customFormat="1" ht="27" customHeight="1" x14ac:dyDescent="0.2">
      <c r="A276" s="20">
        <v>40</v>
      </c>
      <c r="B276" s="21">
        <v>40</v>
      </c>
      <c r="C276" s="20" t="s">
        <v>18</v>
      </c>
      <c r="D276" s="27">
        <v>489501</v>
      </c>
      <c r="E276" s="28" t="s">
        <v>100</v>
      </c>
      <c r="F276" s="154">
        <v>3074811018</v>
      </c>
      <c r="G276" s="151" t="s">
        <v>323</v>
      </c>
      <c r="H276" s="28" t="s">
        <v>101</v>
      </c>
      <c r="I276" s="27" t="s">
        <v>21</v>
      </c>
      <c r="J276" s="29">
        <v>307</v>
      </c>
      <c r="K276" s="28" t="s">
        <v>54</v>
      </c>
      <c r="L276" s="27" t="s">
        <v>23</v>
      </c>
      <c r="M276" s="28" t="s">
        <v>230</v>
      </c>
      <c r="N276" s="30" t="s">
        <v>259</v>
      </c>
      <c r="O276" s="27" t="s">
        <v>24</v>
      </c>
      <c r="P276" s="27">
        <v>1</v>
      </c>
      <c r="Q276" s="27">
        <v>2</v>
      </c>
    </row>
    <row r="277" spans="1:17" s="26" customFormat="1" ht="27" customHeight="1" x14ac:dyDescent="0.2">
      <c r="A277" s="20">
        <v>40</v>
      </c>
      <c r="B277" s="21">
        <v>40</v>
      </c>
      <c r="C277" s="20" t="s">
        <v>18</v>
      </c>
      <c r="D277" s="27">
        <v>489501</v>
      </c>
      <c r="E277" s="28" t="s">
        <v>100</v>
      </c>
      <c r="F277" s="154">
        <v>3114821020</v>
      </c>
      <c r="G277" s="151" t="s">
        <v>323</v>
      </c>
      <c r="H277" s="28" t="s">
        <v>101</v>
      </c>
      <c r="I277" s="27" t="s">
        <v>21</v>
      </c>
      <c r="J277" s="29">
        <v>311</v>
      </c>
      <c r="K277" s="28" t="s">
        <v>56</v>
      </c>
      <c r="L277" s="27" t="s">
        <v>23</v>
      </c>
      <c r="M277" s="28" t="s">
        <v>230</v>
      </c>
      <c r="N277" s="30" t="s">
        <v>259</v>
      </c>
      <c r="O277" s="27" t="s">
        <v>24</v>
      </c>
      <c r="P277" s="27">
        <v>1</v>
      </c>
      <c r="Q277" s="27">
        <v>2</v>
      </c>
    </row>
    <row r="278" spans="1:17" s="26" customFormat="1" ht="27" customHeight="1" x14ac:dyDescent="0.2">
      <c r="A278" s="20">
        <v>40</v>
      </c>
      <c r="B278" s="21">
        <v>40</v>
      </c>
      <c r="C278" s="20" t="s">
        <v>18</v>
      </c>
      <c r="D278" s="27">
        <v>489501</v>
      </c>
      <c r="E278" s="28" t="s">
        <v>100</v>
      </c>
      <c r="F278" s="154">
        <v>3204821235</v>
      </c>
      <c r="G278" s="151" t="s">
        <v>323</v>
      </c>
      <c r="H278" s="28" t="s">
        <v>101</v>
      </c>
      <c r="I278" s="27" t="s">
        <v>21</v>
      </c>
      <c r="J278" s="29">
        <v>320</v>
      </c>
      <c r="K278" s="28" t="s">
        <v>60</v>
      </c>
      <c r="L278" s="27" t="s">
        <v>23</v>
      </c>
      <c r="M278" s="28" t="s">
        <v>230</v>
      </c>
      <c r="N278" s="30" t="s">
        <v>232</v>
      </c>
      <c r="O278" s="27" t="s">
        <v>26</v>
      </c>
      <c r="P278" s="27">
        <v>3</v>
      </c>
      <c r="Q278" s="27">
        <v>41</v>
      </c>
    </row>
    <row r="279" spans="1:17" s="26" customFormat="1" ht="27" customHeight="1" x14ac:dyDescent="0.2">
      <c r="A279" s="20">
        <v>40</v>
      </c>
      <c r="B279" s="21">
        <v>40</v>
      </c>
      <c r="C279" s="20" t="s">
        <v>18</v>
      </c>
      <c r="D279" s="27">
        <v>489501</v>
      </c>
      <c r="E279" s="28" t="s">
        <v>100</v>
      </c>
      <c r="F279" s="154">
        <v>3234821072</v>
      </c>
      <c r="G279" s="151" t="s">
        <v>323</v>
      </c>
      <c r="H279" s="28" t="s">
        <v>101</v>
      </c>
      <c r="I279" s="27" t="s">
        <v>21</v>
      </c>
      <c r="J279" s="29">
        <v>323</v>
      </c>
      <c r="K279" s="28" t="s">
        <v>275</v>
      </c>
      <c r="L279" s="27" t="s">
        <v>23</v>
      </c>
      <c r="M279" s="28" t="s">
        <v>230</v>
      </c>
      <c r="N279" s="30" t="s">
        <v>232</v>
      </c>
      <c r="O279" s="27" t="s">
        <v>24</v>
      </c>
      <c r="P279" s="27">
        <v>3</v>
      </c>
      <c r="Q279" s="27">
        <v>6</v>
      </c>
    </row>
    <row r="280" spans="1:17" s="26" customFormat="1" ht="27" customHeight="1" x14ac:dyDescent="0.2">
      <c r="A280" s="20">
        <v>40</v>
      </c>
      <c r="B280" s="21">
        <v>40</v>
      </c>
      <c r="C280" s="20" t="s">
        <v>18</v>
      </c>
      <c r="D280" s="27">
        <v>489501</v>
      </c>
      <c r="E280" s="28" t="s">
        <v>100</v>
      </c>
      <c r="F280" s="154">
        <v>3264812082</v>
      </c>
      <c r="G280" s="151" t="s">
        <v>323</v>
      </c>
      <c r="H280" s="28" t="s">
        <v>101</v>
      </c>
      <c r="I280" s="27" t="s">
        <v>21</v>
      </c>
      <c r="J280" s="29">
        <v>326</v>
      </c>
      <c r="K280" s="28" t="s">
        <v>62</v>
      </c>
      <c r="L280" s="27" t="s">
        <v>23</v>
      </c>
      <c r="M280" s="28" t="s">
        <v>230</v>
      </c>
      <c r="N280" s="30" t="s">
        <v>232</v>
      </c>
      <c r="O280" s="27" t="s">
        <v>24</v>
      </c>
      <c r="P280" s="27">
        <v>3</v>
      </c>
      <c r="Q280" s="27">
        <v>6</v>
      </c>
    </row>
    <row r="281" spans="1:17" s="26" customFormat="1" ht="27" customHeight="1" x14ac:dyDescent="0.2">
      <c r="A281" s="20">
        <v>40</v>
      </c>
      <c r="B281" s="21">
        <v>40</v>
      </c>
      <c r="C281" s="20" t="s">
        <v>18</v>
      </c>
      <c r="D281" s="27">
        <v>489501</v>
      </c>
      <c r="E281" s="28" t="s">
        <v>100</v>
      </c>
      <c r="F281" s="154">
        <v>3274812087</v>
      </c>
      <c r="G281" s="151" t="s">
        <v>323</v>
      </c>
      <c r="H281" s="28" t="s">
        <v>101</v>
      </c>
      <c r="I281" s="27" t="s">
        <v>21</v>
      </c>
      <c r="J281" s="29">
        <v>327</v>
      </c>
      <c r="K281" s="28" t="s">
        <v>277</v>
      </c>
      <c r="L281" s="27" t="s">
        <v>23</v>
      </c>
      <c r="M281" s="28" t="s">
        <v>230</v>
      </c>
      <c r="N281" s="30" t="s">
        <v>232</v>
      </c>
      <c r="O281" s="27" t="s">
        <v>24</v>
      </c>
      <c r="P281" s="27">
        <v>3</v>
      </c>
      <c r="Q281" s="27">
        <v>6</v>
      </c>
    </row>
    <row r="282" spans="1:17" s="26" customFormat="1" ht="27" customHeight="1" x14ac:dyDescent="0.2">
      <c r="A282" s="20">
        <v>40</v>
      </c>
      <c r="B282" s="21">
        <v>40</v>
      </c>
      <c r="C282" s="20" t="s">
        <v>18</v>
      </c>
      <c r="D282" s="27">
        <v>489501</v>
      </c>
      <c r="E282" s="28" t="s">
        <v>100</v>
      </c>
      <c r="F282" s="154">
        <v>3294821115</v>
      </c>
      <c r="G282" s="151" t="s">
        <v>323</v>
      </c>
      <c r="H282" s="28" t="s">
        <v>101</v>
      </c>
      <c r="I282" s="27" t="s">
        <v>21</v>
      </c>
      <c r="J282" s="29">
        <v>329</v>
      </c>
      <c r="K282" s="28" t="s">
        <v>278</v>
      </c>
      <c r="L282" s="27" t="s">
        <v>23</v>
      </c>
      <c r="M282" s="28" t="s">
        <v>230</v>
      </c>
      <c r="N282" s="30" t="s">
        <v>232</v>
      </c>
      <c r="O282" s="27" t="s">
        <v>24</v>
      </c>
      <c r="P282" s="27">
        <v>3</v>
      </c>
      <c r="Q282" s="27">
        <v>6</v>
      </c>
    </row>
    <row r="283" spans="1:17" s="26" customFormat="1" ht="27" customHeight="1" x14ac:dyDescent="0.2">
      <c r="A283" s="20">
        <v>40</v>
      </c>
      <c r="B283" s="21">
        <v>40</v>
      </c>
      <c r="C283" s="20" t="s">
        <v>18</v>
      </c>
      <c r="D283" s="27">
        <v>489501</v>
      </c>
      <c r="E283" s="28" t="s">
        <v>100</v>
      </c>
      <c r="F283" s="154">
        <v>3394832004</v>
      </c>
      <c r="G283" s="151" t="s">
        <v>323</v>
      </c>
      <c r="H283" s="28" t="s">
        <v>101</v>
      </c>
      <c r="I283" s="27" t="s">
        <v>21</v>
      </c>
      <c r="J283" s="29">
        <v>339</v>
      </c>
      <c r="K283" s="28" t="s">
        <v>67</v>
      </c>
      <c r="L283" s="27" t="s">
        <v>23</v>
      </c>
      <c r="M283" s="28" t="s">
        <v>230</v>
      </c>
      <c r="N283" s="30" t="s">
        <v>232</v>
      </c>
      <c r="O283" s="27" t="s">
        <v>24</v>
      </c>
      <c r="P283" s="27">
        <v>3</v>
      </c>
      <c r="Q283" s="27">
        <v>3</v>
      </c>
    </row>
    <row r="284" spans="1:17" s="26" customFormat="1" ht="27" customHeight="1" x14ac:dyDescent="0.2">
      <c r="A284" s="20">
        <v>40</v>
      </c>
      <c r="B284" s="21">
        <v>40</v>
      </c>
      <c r="C284" s="20" t="s">
        <v>18</v>
      </c>
      <c r="D284" s="27">
        <v>489501</v>
      </c>
      <c r="E284" s="28" t="s">
        <v>100</v>
      </c>
      <c r="F284" s="154">
        <v>3404821067</v>
      </c>
      <c r="G284" s="151" t="s">
        <v>323</v>
      </c>
      <c r="H284" s="28" t="s">
        <v>101</v>
      </c>
      <c r="I284" s="27" t="s">
        <v>21</v>
      </c>
      <c r="J284" s="29">
        <v>340</v>
      </c>
      <c r="K284" s="28" t="s">
        <v>283</v>
      </c>
      <c r="L284" s="27" t="s">
        <v>23</v>
      </c>
      <c r="M284" s="28" t="s">
        <v>230</v>
      </c>
      <c r="N284" s="30" t="s">
        <v>259</v>
      </c>
      <c r="O284" s="27" t="s">
        <v>26</v>
      </c>
      <c r="P284" s="27">
        <v>4</v>
      </c>
      <c r="Q284" s="27">
        <v>32</v>
      </c>
    </row>
    <row r="285" spans="1:17" s="26" customFormat="1" ht="27" customHeight="1" x14ac:dyDescent="0.2">
      <c r="A285" s="20">
        <v>40</v>
      </c>
      <c r="B285" s="21">
        <v>40</v>
      </c>
      <c r="C285" s="20" t="s">
        <v>18</v>
      </c>
      <c r="D285" s="27">
        <v>489501</v>
      </c>
      <c r="E285" s="28" t="s">
        <v>100</v>
      </c>
      <c r="F285" s="154">
        <v>3604831134</v>
      </c>
      <c r="G285" s="151" t="s">
        <v>323</v>
      </c>
      <c r="H285" s="28" t="s">
        <v>101</v>
      </c>
      <c r="I285" s="27" t="s">
        <v>21</v>
      </c>
      <c r="J285" s="29">
        <v>360</v>
      </c>
      <c r="K285" s="28" t="s">
        <v>69</v>
      </c>
      <c r="L285" s="27" t="s">
        <v>23</v>
      </c>
      <c r="M285" s="28" t="s">
        <v>230</v>
      </c>
      <c r="N285" s="30" t="s">
        <v>245</v>
      </c>
      <c r="O285" s="27" t="s">
        <v>24</v>
      </c>
      <c r="P285" s="27">
        <v>3</v>
      </c>
      <c r="Q285" s="27">
        <v>6</v>
      </c>
    </row>
    <row r="286" spans="1:17" s="26" customFormat="1" ht="27" customHeight="1" x14ac:dyDescent="0.2">
      <c r="A286" s="20">
        <v>40</v>
      </c>
      <c r="B286" s="21">
        <v>40</v>
      </c>
      <c r="C286" s="20" t="s">
        <v>18</v>
      </c>
      <c r="D286" s="27">
        <v>489501</v>
      </c>
      <c r="E286" s="28" t="s">
        <v>100</v>
      </c>
      <c r="F286" s="154">
        <v>4004831218</v>
      </c>
      <c r="G286" s="151" t="s">
        <v>323</v>
      </c>
      <c r="H286" s="28" t="s">
        <v>101</v>
      </c>
      <c r="I286" s="27" t="s">
        <v>21</v>
      </c>
      <c r="J286" s="29">
        <v>400</v>
      </c>
      <c r="K286" s="28" t="s">
        <v>72</v>
      </c>
      <c r="L286" s="27" t="s">
        <v>23</v>
      </c>
      <c r="M286" s="28" t="s">
        <v>230</v>
      </c>
      <c r="N286" s="30" t="s">
        <v>286</v>
      </c>
      <c r="O286" s="27" t="s">
        <v>26</v>
      </c>
      <c r="P286" s="27">
        <v>4</v>
      </c>
      <c r="Q286" s="27">
        <v>72</v>
      </c>
    </row>
    <row r="287" spans="1:17" s="26" customFormat="1" ht="27" customHeight="1" x14ac:dyDescent="0.2">
      <c r="A287" s="20">
        <v>40</v>
      </c>
      <c r="B287" s="21">
        <v>40</v>
      </c>
      <c r="C287" s="20" t="s">
        <v>18</v>
      </c>
      <c r="D287" s="27">
        <v>489501</v>
      </c>
      <c r="E287" s="28" t="s">
        <v>100</v>
      </c>
      <c r="F287" s="154">
        <v>4054821126</v>
      </c>
      <c r="G287" s="151" t="s">
        <v>323</v>
      </c>
      <c r="H287" s="28" t="s">
        <v>101</v>
      </c>
      <c r="I287" s="27" t="s">
        <v>21</v>
      </c>
      <c r="J287" s="29">
        <v>405</v>
      </c>
      <c r="K287" s="28" t="s">
        <v>287</v>
      </c>
      <c r="L287" s="27" t="s">
        <v>23</v>
      </c>
      <c r="M287" s="28" t="s">
        <v>230</v>
      </c>
      <c r="N287" s="30" t="s">
        <v>286</v>
      </c>
      <c r="O287" s="27" t="s">
        <v>24</v>
      </c>
      <c r="P287" s="27">
        <v>2</v>
      </c>
      <c r="Q287" s="27">
        <v>8</v>
      </c>
    </row>
    <row r="288" spans="1:17" s="26" customFormat="1" ht="27" customHeight="1" x14ac:dyDescent="0.2">
      <c r="A288" s="20">
        <v>40</v>
      </c>
      <c r="B288" s="21">
        <v>40</v>
      </c>
      <c r="C288" s="20" t="s">
        <v>18</v>
      </c>
      <c r="D288" s="27">
        <v>489501</v>
      </c>
      <c r="E288" s="28" t="s">
        <v>100</v>
      </c>
      <c r="F288" s="154">
        <v>4074821060</v>
      </c>
      <c r="G288" s="151" t="s">
        <v>323</v>
      </c>
      <c r="H288" s="28" t="s">
        <v>101</v>
      </c>
      <c r="I288" s="27" t="s">
        <v>21</v>
      </c>
      <c r="J288" s="29">
        <v>407</v>
      </c>
      <c r="K288" s="28" t="s">
        <v>75</v>
      </c>
      <c r="L288" s="27" t="s">
        <v>23</v>
      </c>
      <c r="M288" s="28" t="s">
        <v>230</v>
      </c>
      <c r="N288" s="30" t="s">
        <v>286</v>
      </c>
      <c r="O288" s="27" t="s">
        <v>24</v>
      </c>
      <c r="P288" s="27">
        <v>1</v>
      </c>
      <c r="Q288" s="27">
        <v>2</v>
      </c>
    </row>
    <row r="289" spans="1:17" s="26" customFormat="1" ht="27" customHeight="1" x14ac:dyDescent="0.2">
      <c r="A289" s="20">
        <v>40</v>
      </c>
      <c r="B289" s="21">
        <v>40</v>
      </c>
      <c r="C289" s="20" t="s">
        <v>18</v>
      </c>
      <c r="D289" s="27">
        <v>489501</v>
      </c>
      <c r="E289" s="28" t="s">
        <v>100</v>
      </c>
      <c r="F289" s="154">
        <v>4164800005</v>
      </c>
      <c r="G289" s="151" t="s">
        <v>323</v>
      </c>
      <c r="H289" s="28" t="s">
        <v>101</v>
      </c>
      <c r="I289" s="27" t="s">
        <v>21</v>
      </c>
      <c r="J289" s="29">
        <v>416</v>
      </c>
      <c r="K289" s="28" t="s">
        <v>290</v>
      </c>
      <c r="L289" s="27" t="s">
        <v>40</v>
      </c>
      <c r="M289" s="28" t="s">
        <v>256</v>
      </c>
      <c r="N289" s="30" t="s">
        <v>326</v>
      </c>
      <c r="O289" s="27" t="s">
        <v>24</v>
      </c>
      <c r="P289" s="27">
        <v>5</v>
      </c>
      <c r="Q289" s="27">
        <v>10</v>
      </c>
    </row>
    <row r="290" spans="1:17" s="26" customFormat="1" ht="27" customHeight="1" x14ac:dyDescent="0.2">
      <c r="A290" s="20">
        <v>40</v>
      </c>
      <c r="B290" s="21">
        <v>40</v>
      </c>
      <c r="C290" s="20" t="s">
        <v>18</v>
      </c>
      <c r="D290" s="27">
        <v>489501</v>
      </c>
      <c r="E290" s="28" t="s">
        <v>100</v>
      </c>
      <c r="F290" s="154">
        <v>4204821197</v>
      </c>
      <c r="G290" s="151" t="s">
        <v>323</v>
      </c>
      <c r="H290" s="28" t="s">
        <v>101</v>
      </c>
      <c r="I290" s="27" t="s">
        <v>21</v>
      </c>
      <c r="J290" s="29">
        <v>420</v>
      </c>
      <c r="K290" s="28" t="s">
        <v>76</v>
      </c>
      <c r="L290" s="27" t="s">
        <v>23</v>
      </c>
      <c r="M290" s="28" t="s">
        <v>230</v>
      </c>
      <c r="N290" s="30" t="s">
        <v>253</v>
      </c>
      <c r="O290" s="27" t="s">
        <v>24</v>
      </c>
      <c r="P290" s="27">
        <v>4</v>
      </c>
      <c r="Q290" s="27">
        <v>40</v>
      </c>
    </row>
    <row r="291" spans="1:17" s="26" customFormat="1" ht="27" customHeight="1" x14ac:dyDescent="0.2">
      <c r="A291" s="20">
        <v>40</v>
      </c>
      <c r="B291" s="21">
        <v>40</v>
      </c>
      <c r="C291" s="20" t="s">
        <v>18</v>
      </c>
      <c r="D291" s="27">
        <v>489501</v>
      </c>
      <c r="E291" s="28" t="s">
        <v>100</v>
      </c>
      <c r="F291" s="154">
        <v>4234842111</v>
      </c>
      <c r="G291" s="151" t="s">
        <v>323</v>
      </c>
      <c r="H291" s="28" t="s">
        <v>101</v>
      </c>
      <c r="I291" s="27" t="s">
        <v>21</v>
      </c>
      <c r="J291" s="29">
        <v>423</v>
      </c>
      <c r="K291" s="28" t="s">
        <v>78</v>
      </c>
      <c r="L291" s="27" t="s">
        <v>23</v>
      </c>
      <c r="M291" s="28" t="s">
        <v>230</v>
      </c>
      <c r="N291" s="30" t="s">
        <v>253</v>
      </c>
      <c r="O291" s="27" t="s">
        <v>24</v>
      </c>
      <c r="P291" s="27">
        <v>1</v>
      </c>
      <c r="Q291" s="27">
        <v>1</v>
      </c>
    </row>
    <row r="292" spans="1:17" s="26" customFormat="1" ht="27" customHeight="1" x14ac:dyDescent="0.2">
      <c r="A292" s="20">
        <v>40</v>
      </c>
      <c r="B292" s="21">
        <v>40</v>
      </c>
      <c r="C292" s="20" t="s">
        <v>18</v>
      </c>
      <c r="D292" s="27">
        <v>489501</v>
      </c>
      <c r="E292" s="28" t="s">
        <v>100</v>
      </c>
      <c r="F292" s="154">
        <v>4274821031</v>
      </c>
      <c r="G292" s="151" t="s">
        <v>323</v>
      </c>
      <c r="H292" s="28" t="s">
        <v>101</v>
      </c>
      <c r="I292" s="27" t="s">
        <v>21</v>
      </c>
      <c r="J292" s="29">
        <v>427</v>
      </c>
      <c r="K292" s="28" t="s">
        <v>292</v>
      </c>
      <c r="L292" s="27" t="s">
        <v>23</v>
      </c>
      <c r="M292" s="28" t="s">
        <v>230</v>
      </c>
      <c r="N292" s="30" t="s">
        <v>253</v>
      </c>
      <c r="O292" s="27" t="s">
        <v>24</v>
      </c>
      <c r="P292" s="27">
        <v>1</v>
      </c>
      <c r="Q292" s="27">
        <v>3</v>
      </c>
    </row>
    <row r="293" spans="1:17" s="26" customFormat="1" ht="27" customHeight="1" x14ac:dyDescent="0.2">
      <c r="A293" s="20">
        <v>40</v>
      </c>
      <c r="B293" s="21">
        <v>40</v>
      </c>
      <c r="C293" s="20" t="s">
        <v>18</v>
      </c>
      <c r="D293" s="27">
        <v>489501</v>
      </c>
      <c r="E293" s="28" t="s">
        <v>100</v>
      </c>
      <c r="F293" s="154">
        <v>4304821100</v>
      </c>
      <c r="G293" s="151" t="s">
        <v>323</v>
      </c>
      <c r="H293" s="28" t="s">
        <v>101</v>
      </c>
      <c r="I293" s="27" t="s">
        <v>21</v>
      </c>
      <c r="J293" s="29">
        <v>430</v>
      </c>
      <c r="K293" s="28" t="s">
        <v>80</v>
      </c>
      <c r="L293" s="27" t="s">
        <v>23</v>
      </c>
      <c r="M293" s="28" t="s">
        <v>230</v>
      </c>
      <c r="N293" s="30" t="s">
        <v>293</v>
      </c>
      <c r="O293" s="27" t="s">
        <v>24</v>
      </c>
      <c r="P293" s="27">
        <v>4</v>
      </c>
      <c r="Q293" s="27">
        <v>6</v>
      </c>
    </row>
    <row r="294" spans="1:17" s="26" customFormat="1" ht="27" customHeight="1" x14ac:dyDescent="0.2">
      <c r="A294" s="20">
        <v>40</v>
      </c>
      <c r="B294" s="21">
        <v>40</v>
      </c>
      <c r="C294" s="20" t="s">
        <v>18</v>
      </c>
      <c r="D294" s="27">
        <v>489501</v>
      </c>
      <c r="E294" s="28" t="s">
        <v>100</v>
      </c>
      <c r="F294" s="154">
        <v>4404821338</v>
      </c>
      <c r="G294" s="151" t="s">
        <v>323</v>
      </c>
      <c r="H294" s="28" t="s">
        <v>101</v>
      </c>
      <c r="I294" s="27" t="s">
        <v>21</v>
      </c>
      <c r="J294" s="29">
        <v>440</v>
      </c>
      <c r="K294" s="28" t="s">
        <v>81</v>
      </c>
      <c r="L294" s="27" t="s">
        <v>23</v>
      </c>
      <c r="M294" s="28" t="s">
        <v>230</v>
      </c>
      <c r="N294" s="30" t="s">
        <v>269</v>
      </c>
      <c r="O294" s="27" t="s">
        <v>26</v>
      </c>
      <c r="P294" s="27">
        <v>5</v>
      </c>
      <c r="Q294" s="27">
        <v>69</v>
      </c>
    </row>
    <row r="295" spans="1:17" s="26" customFormat="1" ht="27" customHeight="1" x14ac:dyDescent="0.2">
      <c r="A295" s="20">
        <v>40</v>
      </c>
      <c r="B295" s="21">
        <v>40</v>
      </c>
      <c r="C295" s="20" t="s">
        <v>18</v>
      </c>
      <c r="D295" s="27">
        <v>489501</v>
      </c>
      <c r="E295" s="28" t="s">
        <v>100</v>
      </c>
      <c r="F295" s="154">
        <v>4424812081</v>
      </c>
      <c r="G295" s="151" t="s">
        <v>323</v>
      </c>
      <c r="H295" s="28" t="s">
        <v>101</v>
      </c>
      <c r="I295" s="27" t="s">
        <v>21</v>
      </c>
      <c r="J295" s="29">
        <v>442</v>
      </c>
      <c r="K295" s="28" t="s">
        <v>82</v>
      </c>
      <c r="L295" s="27" t="s">
        <v>23</v>
      </c>
      <c r="M295" s="28" t="s">
        <v>230</v>
      </c>
      <c r="N295" s="30" t="s">
        <v>269</v>
      </c>
      <c r="O295" s="27" t="s">
        <v>24</v>
      </c>
      <c r="P295" s="27">
        <v>1</v>
      </c>
      <c r="Q295" s="27">
        <v>3</v>
      </c>
    </row>
    <row r="296" spans="1:17" s="26" customFormat="1" ht="27" customHeight="1" x14ac:dyDescent="0.2">
      <c r="A296" s="20">
        <v>40</v>
      </c>
      <c r="B296" s="21">
        <v>40</v>
      </c>
      <c r="C296" s="20" t="s">
        <v>18</v>
      </c>
      <c r="D296" s="27">
        <v>489501</v>
      </c>
      <c r="E296" s="28" t="s">
        <v>100</v>
      </c>
      <c r="F296" s="154">
        <v>4504844119</v>
      </c>
      <c r="G296" s="151" t="s">
        <v>323</v>
      </c>
      <c r="H296" s="28" t="s">
        <v>101</v>
      </c>
      <c r="I296" s="27" t="s">
        <v>21</v>
      </c>
      <c r="J296" s="29">
        <v>450</v>
      </c>
      <c r="K296" s="28" t="s">
        <v>84</v>
      </c>
      <c r="L296" s="27" t="s">
        <v>23</v>
      </c>
      <c r="M296" s="28" t="s">
        <v>230</v>
      </c>
      <c r="N296" s="30" t="s">
        <v>269</v>
      </c>
      <c r="O296" s="27" t="s">
        <v>24</v>
      </c>
      <c r="P296" s="27">
        <v>2</v>
      </c>
      <c r="Q296" s="27">
        <v>2</v>
      </c>
    </row>
    <row r="297" spans="1:17" s="26" customFormat="1" ht="27" customHeight="1" x14ac:dyDescent="0.2">
      <c r="A297" s="20">
        <v>40</v>
      </c>
      <c r="B297" s="21">
        <v>40</v>
      </c>
      <c r="C297" s="20" t="s">
        <v>18</v>
      </c>
      <c r="D297" s="27">
        <v>489501</v>
      </c>
      <c r="E297" s="28" t="s">
        <v>100</v>
      </c>
      <c r="F297" s="154">
        <v>4614821094</v>
      </c>
      <c r="G297" s="151" t="s">
        <v>323</v>
      </c>
      <c r="H297" s="28" t="s">
        <v>101</v>
      </c>
      <c r="I297" s="27" t="s">
        <v>21</v>
      </c>
      <c r="J297" s="29">
        <v>461</v>
      </c>
      <c r="K297" s="28" t="s">
        <v>327</v>
      </c>
      <c r="L297" s="27" t="s">
        <v>23</v>
      </c>
      <c r="M297" s="28" t="s">
        <v>230</v>
      </c>
      <c r="N297" s="30" t="s">
        <v>272</v>
      </c>
      <c r="O297" s="27" t="s">
        <v>26</v>
      </c>
      <c r="P297" s="27">
        <v>6</v>
      </c>
      <c r="Q297" s="27">
        <v>6</v>
      </c>
    </row>
    <row r="298" spans="1:17" s="26" customFormat="1" ht="27" customHeight="1" x14ac:dyDescent="0.2">
      <c r="A298" s="20">
        <v>40</v>
      </c>
      <c r="B298" s="21">
        <v>40</v>
      </c>
      <c r="C298" s="20" t="s">
        <v>18</v>
      </c>
      <c r="D298" s="27">
        <v>489501</v>
      </c>
      <c r="E298" s="28" t="s">
        <v>100</v>
      </c>
      <c r="F298" s="154">
        <v>4804821147</v>
      </c>
      <c r="G298" s="151" t="s">
        <v>323</v>
      </c>
      <c r="H298" s="28" t="s">
        <v>101</v>
      </c>
      <c r="I298" s="27" t="s">
        <v>21</v>
      </c>
      <c r="J298" s="29">
        <v>480</v>
      </c>
      <c r="K298" s="28" t="s">
        <v>86</v>
      </c>
      <c r="L298" s="27" t="s">
        <v>23</v>
      </c>
      <c r="M298" s="28" t="s">
        <v>230</v>
      </c>
      <c r="N298" s="30" t="s">
        <v>269</v>
      </c>
      <c r="O298" s="27" t="s">
        <v>24</v>
      </c>
      <c r="P298" s="27">
        <v>4</v>
      </c>
      <c r="Q298" s="27">
        <v>16</v>
      </c>
    </row>
    <row r="299" spans="1:17" s="26" customFormat="1" ht="27" customHeight="1" x14ac:dyDescent="0.2">
      <c r="A299" s="20">
        <v>40</v>
      </c>
      <c r="B299" s="21">
        <v>40</v>
      </c>
      <c r="C299" s="20" t="s">
        <v>18</v>
      </c>
      <c r="D299" s="27">
        <v>489501</v>
      </c>
      <c r="E299" s="28" t="s">
        <v>100</v>
      </c>
      <c r="F299" s="154">
        <v>4864848002</v>
      </c>
      <c r="G299" s="151" t="s">
        <v>323</v>
      </c>
      <c r="H299" s="28" t="s">
        <v>101</v>
      </c>
      <c r="I299" s="27" t="s">
        <v>21</v>
      </c>
      <c r="J299" s="29">
        <v>486</v>
      </c>
      <c r="K299" s="28" t="s">
        <v>294</v>
      </c>
      <c r="L299" s="27" t="s">
        <v>40</v>
      </c>
      <c r="M299" s="28" t="s">
        <v>256</v>
      </c>
      <c r="N299" s="30" t="s">
        <v>328</v>
      </c>
      <c r="O299" s="27" t="s">
        <v>24</v>
      </c>
      <c r="P299" s="27">
        <v>3</v>
      </c>
      <c r="Q299" s="27">
        <v>2</v>
      </c>
    </row>
    <row r="300" spans="1:17" s="26" customFormat="1" ht="27" customHeight="1" x14ac:dyDescent="0.2">
      <c r="A300" s="20">
        <v>40</v>
      </c>
      <c r="B300" s="21">
        <v>40</v>
      </c>
      <c r="C300" s="20" t="s">
        <v>18</v>
      </c>
      <c r="D300" s="27">
        <v>489501</v>
      </c>
      <c r="E300" s="28" t="s">
        <v>100</v>
      </c>
      <c r="F300" s="154">
        <v>5304804031</v>
      </c>
      <c r="G300" s="151" t="s">
        <v>323</v>
      </c>
      <c r="H300" s="28" t="s">
        <v>101</v>
      </c>
      <c r="I300" s="27" t="s">
        <v>21</v>
      </c>
      <c r="J300" s="29">
        <v>530</v>
      </c>
      <c r="K300" s="28" t="s">
        <v>296</v>
      </c>
      <c r="L300" s="27" t="s">
        <v>23</v>
      </c>
      <c r="M300" s="28" t="s">
        <v>230</v>
      </c>
      <c r="N300" s="30" t="s">
        <v>232</v>
      </c>
      <c r="O300" s="27" t="s">
        <v>24</v>
      </c>
      <c r="P300" s="27">
        <v>1</v>
      </c>
      <c r="Q300" s="27">
        <v>6</v>
      </c>
    </row>
    <row r="301" spans="1:17" s="26" customFormat="1" ht="27" customHeight="1" x14ac:dyDescent="0.2">
      <c r="A301" s="20">
        <v>40</v>
      </c>
      <c r="B301" s="21">
        <v>40</v>
      </c>
      <c r="C301" s="20" t="s">
        <v>18</v>
      </c>
      <c r="D301" s="27">
        <v>489501</v>
      </c>
      <c r="E301" s="28" t="s">
        <v>100</v>
      </c>
      <c r="F301" s="154">
        <v>5404814024</v>
      </c>
      <c r="G301" s="151" t="s">
        <v>323</v>
      </c>
      <c r="H301" s="28" t="s">
        <v>101</v>
      </c>
      <c r="I301" s="27" t="s">
        <v>21</v>
      </c>
      <c r="J301" s="29">
        <v>540</v>
      </c>
      <c r="K301" s="28" t="s">
        <v>297</v>
      </c>
      <c r="L301" s="27" t="s">
        <v>23</v>
      </c>
      <c r="M301" s="28" t="s">
        <v>230</v>
      </c>
      <c r="N301" s="30" t="s">
        <v>245</v>
      </c>
      <c r="O301" s="27" t="s">
        <v>24</v>
      </c>
      <c r="P301" s="27">
        <v>1</v>
      </c>
      <c r="Q301" s="27">
        <v>9</v>
      </c>
    </row>
    <row r="302" spans="1:17" s="26" customFormat="1" ht="27" customHeight="1" x14ac:dyDescent="0.2">
      <c r="A302" s="20">
        <v>50</v>
      </c>
      <c r="B302" s="21">
        <v>25554</v>
      </c>
      <c r="C302" s="20" t="s">
        <v>18</v>
      </c>
      <c r="D302" s="27">
        <v>480404</v>
      </c>
      <c r="E302" s="28" t="s">
        <v>102</v>
      </c>
      <c r="F302" s="154">
        <v>814813028</v>
      </c>
      <c r="G302" s="151" t="s">
        <v>329</v>
      </c>
      <c r="H302" s="28" t="s">
        <v>95</v>
      </c>
      <c r="I302" s="27" t="s">
        <v>21</v>
      </c>
      <c r="J302" s="29">
        <v>81</v>
      </c>
      <c r="K302" s="28" t="s">
        <v>236</v>
      </c>
      <c r="L302" s="27" t="s">
        <v>23</v>
      </c>
      <c r="M302" s="28" t="s">
        <v>230</v>
      </c>
      <c r="N302" s="30" t="s">
        <v>235</v>
      </c>
      <c r="O302" s="27" t="s">
        <v>24</v>
      </c>
      <c r="P302" s="27">
        <v>1</v>
      </c>
      <c r="Q302" s="27">
        <v>2</v>
      </c>
    </row>
    <row r="303" spans="1:17" s="26" customFormat="1" ht="27" customHeight="1" x14ac:dyDescent="0.2">
      <c r="A303" s="20">
        <v>50</v>
      </c>
      <c r="B303" s="21">
        <v>25554</v>
      </c>
      <c r="C303" s="20" t="s">
        <v>18</v>
      </c>
      <c r="D303" s="27">
        <v>480404</v>
      </c>
      <c r="E303" s="28" t="s">
        <v>102</v>
      </c>
      <c r="F303" s="154">
        <v>1004813072</v>
      </c>
      <c r="G303" s="151" t="s">
        <v>329</v>
      </c>
      <c r="H303" s="28" t="s">
        <v>95</v>
      </c>
      <c r="I303" s="27" t="s">
        <v>21</v>
      </c>
      <c r="J303" s="29">
        <v>100</v>
      </c>
      <c r="K303" s="28" t="s">
        <v>237</v>
      </c>
      <c r="L303" s="27" t="s">
        <v>23</v>
      </c>
      <c r="M303" s="28" t="s">
        <v>230</v>
      </c>
      <c r="N303" s="30" t="s">
        <v>259</v>
      </c>
      <c r="O303" s="27" t="s">
        <v>24</v>
      </c>
      <c r="P303" s="27">
        <v>1</v>
      </c>
      <c r="Q303" s="27">
        <v>3</v>
      </c>
    </row>
    <row r="304" spans="1:17" s="26" customFormat="1" ht="27" customHeight="1" x14ac:dyDescent="0.2">
      <c r="A304" s="20">
        <v>50</v>
      </c>
      <c r="B304" s="21">
        <v>25554</v>
      </c>
      <c r="C304" s="20" t="s">
        <v>18</v>
      </c>
      <c r="D304" s="27">
        <v>480404</v>
      </c>
      <c r="E304" s="28" t="s">
        <v>102</v>
      </c>
      <c r="F304" s="154">
        <v>1904812015</v>
      </c>
      <c r="G304" s="151" t="s">
        <v>329</v>
      </c>
      <c r="H304" s="28" t="s">
        <v>95</v>
      </c>
      <c r="I304" s="27" t="s">
        <v>21</v>
      </c>
      <c r="J304" s="29">
        <v>190</v>
      </c>
      <c r="K304" s="28" t="s">
        <v>258</v>
      </c>
      <c r="L304" s="27" t="s">
        <v>23</v>
      </c>
      <c r="M304" s="28" t="s">
        <v>230</v>
      </c>
      <c r="N304" s="30" t="s">
        <v>259</v>
      </c>
      <c r="O304" s="27" t="s">
        <v>24</v>
      </c>
      <c r="P304" s="27">
        <v>1</v>
      </c>
      <c r="Q304" s="27">
        <v>2</v>
      </c>
    </row>
    <row r="305" spans="1:17" s="26" customFormat="1" ht="27" customHeight="1" x14ac:dyDescent="0.2">
      <c r="A305" s="20">
        <v>50</v>
      </c>
      <c r="B305" s="21">
        <v>25554</v>
      </c>
      <c r="C305" s="20" t="s">
        <v>18</v>
      </c>
      <c r="D305" s="27">
        <v>480404</v>
      </c>
      <c r="E305" s="28" t="s">
        <v>102</v>
      </c>
      <c r="F305" s="154">
        <v>2254822001</v>
      </c>
      <c r="G305" s="151" t="s">
        <v>329</v>
      </c>
      <c r="H305" s="28" t="s">
        <v>95</v>
      </c>
      <c r="I305" s="27" t="s">
        <v>21</v>
      </c>
      <c r="J305" s="29">
        <v>225</v>
      </c>
      <c r="K305" s="28" t="s">
        <v>49</v>
      </c>
      <c r="L305" s="27" t="s">
        <v>40</v>
      </c>
      <c r="M305" s="28" t="s">
        <v>256</v>
      </c>
      <c r="N305" s="30" t="s">
        <v>264</v>
      </c>
      <c r="O305" s="27" t="s">
        <v>26</v>
      </c>
      <c r="P305" s="27">
        <v>3</v>
      </c>
      <c r="Q305" s="27">
        <v>9</v>
      </c>
    </row>
    <row r="306" spans="1:17" s="26" customFormat="1" ht="27" customHeight="1" x14ac:dyDescent="0.2">
      <c r="A306" s="20">
        <v>50</v>
      </c>
      <c r="B306" s="21">
        <v>25554</v>
      </c>
      <c r="C306" s="20" t="s">
        <v>18</v>
      </c>
      <c r="D306" s="27">
        <v>480404</v>
      </c>
      <c r="E306" s="28" t="s">
        <v>102</v>
      </c>
      <c r="F306" s="154">
        <v>2414831004</v>
      </c>
      <c r="G306" s="151" t="s">
        <v>329</v>
      </c>
      <c r="H306" s="28" t="s">
        <v>95</v>
      </c>
      <c r="I306" s="27" t="s">
        <v>21</v>
      </c>
      <c r="J306" s="29">
        <v>241</v>
      </c>
      <c r="K306" s="28" t="s">
        <v>330</v>
      </c>
      <c r="L306" s="27" t="s">
        <v>23</v>
      </c>
      <c r="M306" s="28" t="s">
        <v>230</v>
      </c>
      <c r="N306" s="30" t="s">
        <v>266</v>
      </c>
      <c r="O306" s="27" t="s">
        <v>24</v>
      </c>
      <c r="P306" s="27">
        <v>2</v>
      </c>
      <c r="Q306" s="27">
        <v>1</v>
      </c>
    </row>
    <row r="307" spans="1:17" s="26" customFormat="1" ht="27" customHeight="1" x14ac:dyDescent="0.2">
      <c r="A307" s="20">
        <v>50</v>
      </c>
      <c r="B307" s="21">
        <v>25554</v>
      </c>
      <c r="C307" s="20" t="s">
        <v>18</v>
      </c>
      <c r="D307" s="27">
        <v>480404</v>
      </c>
      <c r="E307" s="28" t="s">
        <v>102</v>
      </c>
      <c r="F307" s="154">
        <v>2704813014</v>
      </c>
      <c r="G307" s="151" t="s">
        <v>329</v>
      </c>
      <c r="H307" s="28" t="s">
        <v>95</v>
      </c>
      <c r="I307" s="27" t="s">
        <v>21</v>
      </c>
      <c r="J307" s="29">
        <v>270</v>
      </c>
      <c r="K307" s="28" t="s">
        <v>103</v>
      </c>
      <c r="L307" s="27" t="s">
        <v>23</v>
      </c>
      <c r="M307" s="28" t="s">
        <v>230</v>
      </c>
      <c r="N307" s="30" t="s">
        <v>268</v>
      </c>
      <c r="O307" s="27" t="s">
        <v>24</v>
      </c>
      <c r="P307" s="27">
        <v>1</v>
      </c>
      <c r="Q307" s="27">
        <v>2</v>
      </c>
    </row>
    <row r="308" spans="1:17" s="26" customFormat="1" ht="27" customHeight="1" x14ac:dyDescent="0.2">
      <c r="A308" s="20">
        <v>50</v>
      </c>
      <c r="B308" s="21">
        <v>25554</v>
      </c>
      <c r="C308" s="20" t="s">
        <v>18</v>
      </c>
      <c r="D308" s="27">
        <v>480404</v>
      </c>
      <c r="E308" s="28" t="s">
        <v>102</v>
      </c>
      <c r="F308" s="154">
        <v>3014800091</v>
      </c>
      <c r="G308" s="151" t="s">
        <v>331</v>
      </c>
      <c r="H308" s="28" t="s">
        <v>95</v>
      </c>
      <c r="I308" s="27" t="s">
        <v>21</v>
      </c>
      <c r="J308" s="29">
        <v>301</v>
      </c>
      <c r="K308" s="28" t="s">
        <v>104</v>
      </c>
      <c r="L308" s="27" t="s">
        <v>23</v>
      </c>
      <c r="M308" s="28" t="s">
        <v>230</v>
      </c>
      <c r="N308" s="30" t="s">
        <v>259</v>
      </c>
      <c r="O308" s="27" t="s">
        <v>24</v>
      </c>
      <c r="P308" s="27">
        <v>1</v>
      </c>
      <c r="Q308" s="27">
        <v>2</v>
      </c>
    </row>
    <row r="309" spans="1:17" s="26" customFormat="1" ht="27" customHeight="1" x14ac:dyDescent="0.2">
      <c r="A309" s="20">
        <v>50</v>
      </c>
      <c r="B309" s="21">
        <v>25554</v>
      </c>
      <c r="C309" s="20" t="s">
        <v>18</v>
      </c>
      <c r="D309" s="27">
        <v>480404</v>
      </c>
      <c r="E309" s="28" t="s">
        <v>102</v>
      </c>
      <c r="F309" s="154">
        <v>3014812031</v>
      </c>
      <c r="G309" s="151" t="s">
        <v>332</v>
      </c>
      <c r="H309" s="28" t="s">
        <v>95</v>
      </c>
      <c r="I309" s="27" t="s">
        <v>21</v>
      </c>
      <c r="J309" s="29">
        <v>301</v>
      </c>
      <c r="K309" s="28" t="s">
        <v>104</v>
      </c>
      <c r="L309" s="27" t="s">
        <v>23</v>
      </c>
      <c r="M309" s="28" t="s">
        <v>230</v>
      </c>
      <c r="N309" s="30" t="s">
        <v>259</v>
      </c>
      <c r="O309" s="27" t="s">
        <v>24</v>
      </c>
      <c r="P309" s="27">
        <v>1</v>
      </c>
      <c r="Q309" s="27">
        <v>2</v>
      </c>
    </row>
    <row r="310" spans="1:17" s="26" customFormat="1" ht="27" customHeight="1" x14ac:dyDescent="0.2">
      <c r="A310" s="20">
        <v>50</v>
      </c>
      <c r="B310" s="21">
        <v>25554</v>
      </c>
      <c r="C310" s="20" t="s">
        <v>18</v>
      </c>
      <c r="D310" s="27">
        <v>480404</v>
      </c>
      <c r="E310" s="28" t="s">
        <v>102</v>
      </c>
      <c r="F310" s="154">
        <v>3014812071</v>
      </c>
      <c r="G310" s="151" t="s">
        <v>333</v>
      </c>
      <c r="H310" s="28" t="s">
        <v>95</v>
      </c>
      <c r="I310" s="27" t="s">
        <v>21</v>
      </c>
      <c r="J310" s="29">
        <v>301</v>
      </c>
      <c r="K310" s="28" t="s">
        <v>104</v>
      </c>
      <c r="L310" s="27" t="s">
        <v>23</v>
      </c>
      <c r="M310" s="28" t="s">
        <v>230</v>
      </c>
      <c r="N310" s="30" t="s">
        <v>259</v>
      </c>
      <c r="O310" s="27" t="s">
        <v>24</v>
      </c>
      <c r="P310" s="27">
        <v>1</v>
      </c>
      <c r="Q310" s="27">
        <v>2</v>
      </c>
    </row>
    <row r="311" spans="1:17" s="26" customFormat="1" ht="27" customHeight="1" x14ac:dyDescent="0.2">
      <c r="A311" s="20">
        <v>50</v>
      </c>
      <c r="B311" s="21">
        <v>25554</v>
      </c>
      <c r="C311" s="20" t="s">
        <v>18</v>
      </c>
      <c r="D311" s="27">
        <v>480404</v>
      </c>
      <c r="E311" s="28" t="s">
        <v>102</v>
      </c>
      <c r="F311" s="154">
        <v>3014813065</v>
      </c>
      <c r="G311" s="151" t="s">
        <v>334</v>
      </c>
      <c r="H311" s="28" t="s">
        <v>95</v>
      </c>
      <c r="I311" s="27" t="s">
        <v>21</v>
      </c>
      <c r="J311" s="29">
        <v>301</v>
      </c>
      <c r="K311" s="28" t="s">
        <v>104</v>
      </c>
      <c r="L311" s="27" t="s">
        <v>23</v>
      </c>
      <c r="M311" s="28" t="s">
        <v>230</v>
      </c>
      <c r="N311" s="30" t="s">
        <v>259</v>
      </c>
      <c r="O311" s="27" t="s">
        <v>24</v>
      </c>
      <c r="P311" s="27">
        <v>1</v>
      </c>
      <c r="Q311" s="27">
        <v>2</v>
      </c>
    </row>
    <row r="312" spans="1:17" s="26" customFormat="1" ht="27" customHeight="1" x14ac:dyDescent="0.2">
      <c r="A312" s="20">
        <v>50</v>
      </c>
      <c r="B312" s="21">
        <v>25554</v>
      </c>
      <c r="C312" s="20" t="s">
        <v>18</v>
      </c>
      <c r="D312" s="27">
        <v>480404</v>
      </c>
      <c r="E312" s="28" t="s">
        <v>102</v>
      </c>
      <c r="F312" s="154">
        <v>3014813073</v>
      </c>
      <c r="G312" s="151" t="s">
        <v>335</v>
      </c>
      <c r="H312" s="28" t="s">
        <v>95</v>
      </c>
      <c r="I312" s="27" t="s">
        <v>21</v>
      </c>
      <c r="J312" s="29">
        <v>301</v>
      </c>
      <c r="K312" s="28" t="s">
        <v>104</v>
      </c>
      <c r="L312" s="27" t="s">
        <v>23</v>
      </c>
      <c r="M312" s="28" t="s">
        <v>230</v>
      </c>
      <c r="N312" s="30" t="s">
        <v>259</v>
      </c>
      <c r="O312" s="27" t="s">
        <v>24</v>
      </c>
      <c r="P312" s="27">
        <v>1</v>
      </c>
      <c r="Q312" s="27">
        <v>2</v>
      </c>
    </row>
    <row r="313" spans="1:17" s="26" customFormat="1" ht="27" customHeight="1" x14ac:dyDescent="0.2">
      <c r="A313" s="20">
        <v>50</v>
      </c>
      <c r="B313" s="21">
        <v>25554</v>
      </c>
      <c r="C313" s="20" t="s">
        <v>18</v>
      </c>
      <c r="D313" s="27">
        <v>480404</v>
      </c>
      <c r="E313" s="28" t="s">
        <v>102</v>
      </c>
      <c r="F313" s="154">
        <v>3014821010</v>
      </c>
      <c r="G313" s="151" t="s">
        <v>336</v>
      </c>
      <c r="H313" s="28" t="s">
        <v>95</v>
      </c>
      <c r="I313" s="27" t="s">
        <v>21</v>
      </c>
      <c r="J313" s="29">
        <v>301</v>
      </c>
      <c r="K313" s="28" t="s">
        <v>104</v>
      </c>
      <c r="L313" s="27" t="s">
        <v>23</v>
      </c>
      <c r="M313" s="28" t="s">
        <v>230</v>
      </c>
      <c r="N313" s="30" t="s">
        <v>259</v>
      </c>
      <c r="O313" s="27" t="s">
        <v>24</v>
      </c>
      <c r="P313" s="27">
        <v>1</v>
      </c>
      <c r="Q313" s="27">
        <v>14</v>
      </c>
    </row>
    <row r="314" spans="1:17" s="26" customFormat="1" ht="27" customHeight="1" x14ac:dyDescent="0.2">
      <c r="A314" s="20">
        <v>50</v>
      </c>
      <c r="B314" s="21">
        <v>25554</v>
      </c>
      <c r="C314" s="20" t="s">
        <v>18</v>
      </c>
      <c r="D314" s="27">
        <v>480404</v>
      </c>
      <c r="E314" s="28" t="s">
        <v>102</v>
      </c>
      <c r="F314" s="154">
        <v>3014821072</v>
      </c>
      <c r="G314" s="151" t="s">
        <v>337</v>
      </c>
      <c r="H314" s="28" t="s">
        <v>95</v>
      </c>
      <c r="I314" s="27" t="s">
        <v>21</v>
      </c>
      <c r="J314" s="29">
        <v>301</v>
      </c>
      <c r="K314" s="28" t="s">
        <v>104</v>
      </c>
      <c r="L314" s="27" t="s">
        <v>23</v>
      </c>
      <c r="M314" s="28" t="s">
        <v>230</v>
      </c>
      <c r="N314" s="30" t="s">
        <v>259</v>
      </c>
      <c r="O314" s="27" t="s">
        <v>24</v>
      </c>
      <c r="P314" s="27">
        <v>1</v>
      </c>
      <c r="Q314" s="27">
        <v>2</v>
      </c>
    </row>
    <row r="315" spans="1:17" s="26" customFormat="1" ht="27" customHeight="1" x14ac:dyDescent="0.2">
      <c r="A315" s="20">
        <v>50</v>
      </c>
      <c r="B315" s="21">
        <v>25554</v>
      </c>
      <c r="C315" s="20" t="s">
        <v>18</v>
      </c>
      <c r="D315" s="27">
        <v>480404</v>
      </c>
      <c r="E315" s="28" t="s">
        <v>102</v>
      </c>
      <c r="F315" s="154">
        <v>3014831066</v>
      </c>
      <c r="G315" s="151" t="s">
        <v>338</v>
      </c>
      <c r="H315" s="28" t="s">
        <v>95</v>
      </c>
      <c r="I315" s="27" t="s">
        <v>21</v>
      </c>
      <c r="J315" s="29">
        <v>301</v>
      </c>
      <c r="K315" s="28" t="s">
        <v>104</v>
      </c>
      <c r="L315" s="27" t="s">
        <v>23</v>
      </c>
      <c r="M315" s="28" t="s">
        <v>230</v>
      </c>
      <c r="N315" s="30" t="s">
        <v>259</v>
      </c>
      <c r="O315" s="27" t="s">
        <v>24</v>
      </c>
      <c r="P315" s="27">
        <v>1</v>
      </c>
      <c r="Q315" s="27">
        <v>2</v>
      </c>
    </row>
    <row r="316" spans="1:17" s="26" customFormat="1" ht="27" customHeight="1" x14ac:dyDescent="0.2">
      <c r="A316" s="20">
        <v>50</v>
      </c>
      <c r="B316" s="21">
        <v>25554</v>
      </c>
      <c r="C316" s="20" t="s">
        <v>18</v>
      </c>
      <c r="D316" s="27">
        <v>480404</v>
      </c>
      <c r="E316" s="28" t="s">
        <v>102</v>
      </c>
      <c r="F316" s="154">
        <v>3014831070</v>
      </c>
      <c r="G316" s="151" t="s">
        <v>339</v>
      </c>
      <c r="H316" s="28" t="s">
        <v>95</v>
      </c>
      <c r="I316" s="27" t="s">
        <v>21</v>
      </c>
      <c r="J316" s="29">
        <v>301</v>
      </c>
      <c r="K316" s="28" t="s">
        <v>104</v>
      </c>
      <c r="L316" s="27" t="s">
        <v>23</v>
      </c>
      <c r="M316" s="28" t="s">
        <v>230</v>
      </c>
      <c r="N316" s="30" t="s">
        <v>259</v>
      </c>
      <c r="O316" s="27" t="s">
        <v>24</v>
      </c>
      <c r="P316" s="27">
        <v>1</v>
      </c>
      <c r="Q316" s="27">
        <v>2</v>
      </c>
    </row>
    <row r="317" spans="1:17" s="26" customFormat="1" ht="27" customHeight="1" x14ac:dyDescent="0.2">
      <c r="A317" s="20">
        <v>50</v>
      </c>
      <c r="B317" s="21">
        <v>25554</v>
      </c>
      <c r="C317" s="20" t="s">
        <v>18</v>
      </c>
      <c r="D317" s="27">
        <v>480404</v>
      </c>
      <c r="E317" s="28" t="s">
        <v>102</v>
      </c>
      <c r="F317" s="154">
        <v>3054821044</v>
      </c>
      <c r="G317" s="151" t="s">
        <v>329</v>
      </c>
      <c r="H317" s="28" t="s">
        <v>95</v>
      </c>
      <c r="I317" s="27" t="s">
        <v>21</v>
      </c>
      <c r="J317" s="29">
        <v>305</v>
      </c>
      <c r="K317" s="28" t="s">
        <v>274</v>
      </c>
      <c r="L317" s="27" t="s">
        <v>23</v>
      </c>
      <c r="M317" s="28" t="s">
        <v>230</v>
      </c>
      <c r="N317" s="30" t="s">
        <v>259</v>
      </c>
      <c r="O317" s="27" t="s">
        <v>24</v>
      </c>
      <c r="P317" s="27">
        <v>1</v>
      </c>
      <c r="Q317" s="27">
        <v>2</v>
      </c>
    </row>
    <row r="318" spans="1:17" s="26" customFormat="1" ht="27" customHeight="1" x14ac:dyDescent="0.2">
      <c r="A318" s="20">
        <v>50</v>
      </c>
      <c r="B318" s="21">
        <v>25554</v>
      </c>
      <c r="C318" s="20" t="s">
        <v>18</v>
      </c>
      <c r="D318" s="27">
        <v>480404</v>
      </c>
      <c r="E318" s="28" t="s">
        <v>102</v>
      </c>
      <c r="F318" s="154">
        <v>3064821004</v>
      </c>
      <c r="G318" s="151" t="s">
        <v>329</v>
      </c>
      <c r="H318" s="28" t="s">
        <v>95</v>
      </c>
      <c r="I318" s="27" t="s">
        <v>21</v>
      </c>
      <c r="J318" s="29">
        <v>306</v>
      </c>
      <c r="K318" s="28" t="s">
        <v>105</v>
      </c>
      <c r="L318" s="27" t="s">
        <v>23</v>
      </c>
      <c r="M318" s="28" t="s">
        <v>230</v>
      </c>
      <c r="N318" s="30" t="s">
        <v>259</v>
      </c>
      <c r="O318" s="27" t="s">
        <v>24</v>
      </c>
      <c r="P318" s="27">
        <v>1</v>
      </c>
      <c r="Q318" s="27">
        <v>2</v>
      </c>
    </row>
    <row r="319" spans="1:17" s="26" customFormat="1" ht="27" customHeight="1" x14ac:dyDescent="0.2">
      <c r="A319" s="20">
        <v>50</v>
      </c>
      <c r="B319" s="21">
        <v>25554</v>
      </c>
      <c r="C319" s="20" t="s">
        <v>18</v>
      </c>
      <c r="D319" s="27">
        <v>480404</v>
      </c>
      <c r="E319" s="28" t="s">
        <v>102</v>
      </c>
      <c r="F319" s="154">
        <v>3074821054</v>
      </c>
      <c r="G319" s="151" t="s">
        <v>329</v>
      </c>
      <c r="H319" s="28" t="s">
        <v>95</v>
      </c>
      <c r="I319" s="27" t="s">
        <v>21</v>
      </c>
      <c r="J319" s="29">
        <v>307</v>
      </c>
      <c r="K319" s="28" t="s">
        <v>54</v>
      </c>
      <c r="L319" s="27" t="s">
        <v>23</v>
      </c>
      <c r="M319" s="28" t="s">
        <v>230</v>
      </c>
      <c r="N319" s="30" t="s">
        <v>259</v>
      </c>
      <c r="O319" s="27" t="s">
        <v>24</v>
      </c>
      <c r="P319" s="27">
        <v>1</v>
      </c>
      <c r="Q319" s="27">
        <v>6</v>
      </c>
    </row>
    <row r="320" spans="1:17" s="26" customFormat="1" ht="27" customHeight="1" x14ac:dyDescent="0.2">
      <c r="A320" s="20">
        <v>50</v>
      </c>
      <c r="B320" s="21">
        <v>25554</v>
      </c>
      <c r="C320" s="20" t="s">
        <v>18</v>
      </c>
      <c r="D320" s="27">
        <v>480404</v>
      </c>
      <c r="E320" s="28" t="s">
        <v>102</v>
      </c>
      <c r="F320" s="154">
        <v>3114821019</v>
      </c>
      <c r="G320" s="151" t="s">
        <v>329</v>
      </c>
      <c r="H320" s="28" t="s">
        <v>95</v>
      </c>
      <c r="I320" s="27" t="s">
        <v>21</v>
      </c>
      <c r="J320" s="29">
        <v>311</v>
      </c>
      <c r="K320" s="28" t="s">
        <v>56</v>
      </c>
      <c r="L320" s="27" t="s">
        <v>23</v>
      </c>
      <c r="M320" s="28" t="s">
        <v>230</v>
      </c>
      <c r="N320" s="30" t="s">
        <v>259</v>
      </c>
      <c r="O320" s="27" t="s">
        <v>24</v>
      </c>
      <c r="P320" s="27">
        <v>1</v>
      </c>
      <c r="Q320" s="27">
        <v>5</v>
      </c>
    </row>
    <row r="321" spans="1:17" s="26" customFormat="1" ht="27" customHeight="1" x14ac:dyDescent="0.2">
      <c r="A321" s="20">
        <v>50</v>
      </c>
      <c r="B321" s="21">
        <v>25554</v>
      </c>
      <c r="C321" s="20" t="s">
        <v>18</v>
      </c>
      <c r="D321" s="27">
        <v>480404</v>
      </c>
      <c r="E321" s="28" t="s">
        <v>102</v>
      </c>
      <c r="F321" s="154">
        <v>4304822099</v>
      </c>
      <c r="G321" s="151" t="s">
        <v>329</v>
      </c>
      <c r="H321" s="28" t="s">
        <v>95</v>
      </c>
      <c r="I321" s="27" t="s">
        <v>21</v>
      </c>
      <c r="J321" s="29">
        <v>430</v>
      </c>
      <c r="K321" s="28" t="s">
        <v>80</v>
      </c>
      <c r="L321" s="27" t="s">
        <v>23</v>
      </c>
      <c r="M321" s="28" t="s">
        <v>230</v>
      </c>
      <c r="N321" s="30" t="s">
        <v>293</v>
      </c>
      <c r="O321" s="27" t="s">
        <v>24</v>
      </c>
      <c r="P321" s="27">
        <v>4</v>
      </c>
      <c r="Q321" s="27">
        <v>28</v>
      </c>
    </row>
    <row r="322" spans="1:17" s="26" customFormat="1" ht="27" customHeight="1" x14ac:dyDescent="0.2">
      <c r="A322" s="20">
        <v>50</v>
      </c>
      <c r="B322" s="21">
        <v>25554</v>
      </c>
      <c r="C322" s="20" t="s">
        <v>18</v>
      </c>
      <c r="D322" s="27">
        <v>480404</v>
      </c>
      <c r="E322" s="28" t="s">
        <v>102</v>
      </c>
      <c r="F322" s="154">
        <v>4464844001</v>
      </c>
      <c r="G322" s="151" t="s">
        <v>329</v>
      </c>
      <c r="H322" s="28" t="s">
        <v>95</v>
      </c>
      <c r="I322" s="27" t="s">
        <v>21</v>
      </c>
      <c r="J322" s="29">
        <v>446</v>
      </c>
      <c r="K322" s="28" t="s">
        <v>340</v>
      </c>
      <c r="L322" s="27" t="s">
        <v>23</v>
      </c>
      <c r="M322" s="28" t="s">
        <v>230</v>
      </c>
      <c r="N322" s="30" t="s">
        <v>269</v>
      </c>
      <c r="O322" s="27" t="s">
        <v>26</v>
      </c>
      <c r="P322" s="27">
        <v>2</v>
      </c>
      <c r="Q322" s="27">
        <v>14</v>
      </c>
    </row>
    <row r="323" spans="1:17" s="26" customFormat="1" ht="27" customHeight="1" x14ac:dyDescent="0.2">
      <c r="A323" s="20">
        <v>50</v>
      </c>
      <c r="B323" s="21">
        <v>25554</v>
      </c>
      <c r="C323" s="20" t="s">
        <v>18</v>
      </c>
      <c r="D323" s="27">
        <v>480404</v>
      </c>
      <c r="E323" s="28" t="s">
        <v>102</v>
      </c>
      <c r="F323" s="154">
        <v>4604813121</v>
      </c>
      <c r="G323" s="151" t="s">
        <v>341</v>
      </c>
      <c r="H323" s="28" t="s">
        <v>95</v>
      </c>
      <c r="I323" s="27" t="s">
        <v>21</v>
      </c>
      <c r="J323" s="29">
        <v>460</v>
      </c>
      <c r="K323" s="28" t="s">
        <v>85</v>
      </c>
      <c r="L323" s="27" t="s">
        <v>23</v>
      </c>
      <c r="M323" s="28" t="s">
        <v>230</v>
      </c>
      <c r="N323" s="30" t="s">
        <v>272</v>
      </c>
      <c r="O323" s="27" t="s">
        <v>24</v>
      </c>
      <c r="P323" s="27">
        <v>2</v>
      </c>
      <c r="Q323" s="27">
        <v>4</v>
      </c>
    </row>
    <row r="324" spans="1:17" s="26" customFormat="1" ht="27" customHeight="1" x14ac:dyDescent="0.2">
      <c r="A324" s="20">
        <v>50</v>
      </c>
      <c r="B324" s="21">
        <v>25554</v>
      </c>
      <c r="C324" s="20" t="s">
        <v>18</v>
      </c>
      <c r="D324" s="27">
        <v>480404</v>
      </c>
      <c r="E324" s="28" t="s">
        <v>102</v>
      </c>
      <c r="F324" s="154">
        <v>5404843034</v>
      </c>
      <c r="G324" s="151" t="s">
        <v>329</v>
      </c>
      <c r="H324" s="28" t="s">
        <v>95</v>
      </c>
      <c r="I324" s="27" t="s">
        <v>21</v>
      </c>
      <c r="J324" s="29">
        <v>540</v>
      </c>
      <c r="K324" s="28" t="s">
        <v>297</v>
      </c>
      <c r="L324" s="27" t="s">
        <v>23</v>
      </c>
      <c r="M324" s="28" t="s">
        <v>230</v>
      </c>
      <c r="N324" s="30" t="s">
        <v>293</v>
      </c>
      <c r="O324" s="27" t="s">
        <v>24</v>
      </c>
      <c r="P324" s="27">
        <v>1</v>
      </c>
      <c r="Q324" s="27">
        <v>10</v>
      </c>
    </row>
    <row r="325" spans="1:17" s="26" customFormat="1" ht="27" customHeight="1" x14ac:dyDescent="0.2">
      <c r="A325" s="20">
        <v>60</v>
      </c>
      <c r="B325" s="21">
        <v>404</v>
      </c>
      <c r="C325" s="20" t="s">
        <v>18</v>
      </c>
      <c r="D325" s="27">
        <v>480587</v>
      </c>
      <c r="E325" s="28" t="s">
        <v>106</v>
      </c>
      <c r="F325" s="154">
        <v>1204800717</v>
      </c>
      <c r="G325" s="151" t="s">
        <v>342</v>
      </c>
      <c r="H325" s="28" t="s">
        <v>107</v>
      </c>
      <c r="I325" s="27" t="s">
        <v>21</v>
      </c>
      <c r="J325" s="29">
        <v>120</v>
      </c>
      <c r="K325" s="28" t="s">
        <v>31</v>
      </c>
      <c r="L325" s="27" t="s">
        <v>139</v>
      </c>
      <c r="M325" s="28" t="s">
        <v>343</v>
      </c>
      <c r="N325" s="30" t="s">
        <v>344</v>
      </c>
      <c r="O325" s="27" t="s">
        <v>26</v>
      </c>
      <c r="P325" s="27">
        <v>3</v>
      </c>
      <c r="Q325" s="27">
        <v>6</v>
      </c>
    </row>
    <row r="326" spans="1:17" s="26" customFormat="1" ht="27" customHeight="1" x14ac:dyDescent="0.2">
      <c r="A326" s="20">
        <v>60</v>
      </c>
      <c r="B326" s="21">
        <v>404</v>
      </c>
      <c r="C326" s="20" t="s">
        <v>18</v>
      </c>
      <c r="D326" s="27">
        <v>480587</v>
      </c>
      <c r="E326" s="28" t="s">
        <v>106</v>
      </c>
      <c r="F326" s="154">
        <v>1204821464</v>
      </c>
      <c r="G326" s="151" t="s">
        <v>345</v>
      </c>
      <c r="H326" s="28" t="s">
        <v>108</v>
      </c>
      <c r="I326" s="27" t="s">
        <v>21</v>
      </c>
      <c r="J326" s="29">
        <v>120</v>
      </c>
      <c r="K326" s="28" t="s">
        <v>31</v>
      </c>
      <c r="L326" s="27" t="s">
        <v>23</v>
      </c>
      <c r="M326" s="28" t="s">
        <v>230</v>
      </c>
      <c r="N326" s="30" t="s">
        <v>243</v>
      </c>
      <c r="O326" s="27" t="s">
        <v>26</v>
      </c>
      <c r="P326" s="27">
        <v>3</v>
      </c>
      <c r="Q326" s="27">
        <v>24</v>
      </c>
    </row>
    <row r="327" spans="1:17" s="26" customFormat="1" ht="27" customHeight="1" x14ac:dyDescent="0.2">
      <c r="A327" s="20">
        <v>60</v>
      </c>
      <c r="B327" s="21">
        <v>404</v>
      </c>
      <c r="C327" s="20" t="s">
        <v>18</v>
      </c>
      <c r="D327" s="27">
        <v>480587</v>
      </c>
      <c r="E327" s="28" t="s">
        <v>106</v>
      </c>
      <c r="F327" s="154">
        <v>1404800890</v>
      </c>
      <c r="G327" s="151" t="s">
        <v>346</v>
      </c>
      <c r="H327" s="28" t="s">
        <v>109</v>
      </c>
      <c r="I327" s="27" t="s">
        <v>21</v>
      </c>
      <c r="J327" s="29">
        <v>140</v>
      </c>
      <c r="K327" s="28" t="s">
        <v>32</v>
      </c>
      <c r="L327" s="27" t="s">
        <v>23</v>
      </c>
      <c r="M327" s="28" t="s">
        <v>230</v>
      </c>
      <c r="N327" s="30" t="s">
        <v>245</v>
      </c>
      <c r="O327" s="27" t="s">
        <v>26</v>
      </c>
      <c r="P327" s="27">
        <v>3</v>
      </c>
      <c r="Q327" s="27">
        <v>54</v>
      </c>
    </row>
    <row r="328" spans="1:17" s="26" customFormat="1" ht="27" customHeight="1" x14ac:dyDescent="0.2">
      <c r="A328" s="20">
        <v>60</v>
      </c>
      <c r="B328" s="21">
        <v>404</v>
      </c>
      <c r="C328" s="20" t="s">
        <v>18</v>
      </c>
      <c r="D328" s="27">
        <v>480587</v>
      </c>
      <c r="E328" s="28" t="s">
        <v>106</v>
      </c>
      <c r="F328" s="154">
        <v>1404800903</v>
      </c>
      <c r="G328" s="151" t="s">
        <v>345</v>
      </c>
      <c r="H328" s="28" t="s">
        <v>108</v>
      </c>
      <c r="I328" s="27" t="s">
        <v>21</v>
      </c>
      <c r="J328" s="29">
        <v>140</v>
      </c>
      <c r="K328" s="28" t="s">
        <v>32</v>
      </c>
      <c r="L328" s="27" t="s">
        <v>40</v>
      </c>
      <c r="M328" s="28" t="s">
        <v>256</v>
      </c>
      <c r="N328" s="30" t="s">
        <v>300</v>
      </c>
      <c r="O328" s="27" t="s">
        <v>26</v>
      </c>
      <c r="P328" s="27">
        <v>3</v>
      </c>
      <c r="Q328" s="27">
        <v>60</v>
      </c>
    </row>
    <row r="329" spans="1:17" s="26" customFormat="1" ht="27" customHeight="1" x14ac:dyDescent="0.2">
      <c r="A329" s="20">
        <v>60</v>
      </c>
      <c r="B329" s="21">
        <v>404</v>
      </c>
      <c r="C329" s="20" t="s">
        <v>18</v>
      </c>
      <c r="D329" s="27">
        <v>480587</v>
      </c>
      <c r="E329" s="28" t="s">
        <v>106</v>
      </c>
      <c r="F329" s="154">
        <v>3804877091</v>
      </c>
      <c r="G329" s="151" t="s">
        <v>347</v>
      </c>
      <c r="H329" s="28" t="s">
        <v>108</v>
      </c>
      <c r="I329" s="27" t="s">
        <v>21</v>
      </c>
      <c r="J329" s="29">
        <v>380</v>
      </c>
      <c r="K329" s="28" t="s">
        <v>93</v>
      </c>
      <c r="L329" s="27" t="s">
        <v>23</v>
      </c>
      <c r="M329" s="28" t="s">
        <v>230</v>
      </c>
      <c r="N329" s="30" t="s">
        <v>305</v>
      </c>
      <c r="O329" s="27" t="s">
        <v>24</v>
      </c>
      <c r="P329" s="27">
        <v>2</v>
      </c>
      <c r="Q329" s="27">
        <v>6</v>
      </c>
    </row>
    <row r="330" spans="1:17" s="26" customFormat="1" ht="27" customHeight="1" x14ac:dyDescent="0.2">
      <c r="A330" s="20">
        <v>60</v>
      </c>
      <c r="B330" s="21">
        <v>404</v>
      </c>
      <c r="C330" s="20" t="s">
        <v>18</v>
      </c>
      <c r="D330" s="27">
        <v>480587</v>
      </c>
      <c r="E330" s="28" t="s">
        <v>106</v>
      </c>
      <c r="F330" s="154">
        <v>4004800302</v>
      </c>
      <c r="G330" s="151" t="s">
        <v>345</v>
      </c>
      <c r="H330" s="28" t="s">
        <v>108</v>
      </c>
      <c r="I330" s="27" t="s">
        <v>21</v>
      </c>
      <c r="J330" s="29">
        <v>400</v>
      </c>
      <c r="K330" s="28" t="s">
        <v>72</v>
      </c>
      <c r="L330" s="27" t="s">
        <v>23</v>
      </c>
      <c r="M330" s="28" t="s">
        <v>230</v>
      </c>
      <c r="N330" s="30" t="s">
        <v>286</v>
      </c>
      <c r="O330" s="27" t="s">
        <v>26</v>
      </c>
      <c r="P330" s="27">
        <v>4</v>
      </c>
      <c r="Q330" s="27">
        <v>24</v>
      </c>
    </row>
    <row r="331" spans="1:17" s="26" customFormat="1" ht="27" customHeight="1" x14ac:dyDescent="0.2">
      <c r="A331" s="20">
        <v>60</v>
      </c>
      <c r="B331" s="21">
        <v>404</v>
      </c>
      <c r="C331" s="20" t="s">
        <v>18</v>
      </c>
      <c r="D331" s="27">
        <v>480587</v>
      </c>
      <c r="E331" s="28" t="s">
        <v>106</v>
      </c>
      <c r="F331" s="154">
        <v>4404800438</v>
      </c>
      <c r="G331" s="151" t="s">
        <v>345</v>
      </c>
      <c r="H331" s="28" t="s">
        <v>108</v>
      </c>
      <c r="I331" s="27" t="s">
        <v>21</v>
      </c>
      <c r="J331" s="29">
        <v>440</v>
      </c>
      <c r="K331" s="28" t="s">
        <v>81</v>
      </c>
      <c r="L331" s="27" t="s">
        <v>40</v>
      </c>
      <c r="M331" s="28" t="s">
        <v>256</v>
      </c>
      <c r="N331" s="30" t="s">
        <v>269</v>
      </c>
      <c r="O331" s="27" t="s">
        <v>26</v>
      </c>
      <c r="P331" s="27">
        <v>5</v>
      </c>
      <c r="Q331" s="27">
        <v>15</v>
      </c>
    </row>
    <row r="332" spans="1:17" s="26" customFormat="1" ht="27" customHeight="1" x14ac:dyDescent="0.2">
      <c r="A332" s="20">
        <v>70</v>
      </c>
      <c r="B332" s="21">
        <v>89</v>
      </c>
      <c r="C332" s="20" t="s">
        <v>18</v>
      </c>
      <c r="D332" s="27">
        <v>480140</v>
      </c>
      <c r="E332" s="35" t="s">
        <v>110</v>
      </c>
      <c r="F332" s="154">
        <v>404821156</v>
      </c>
      <c r="G332" s="151" t="s">
        <v>348</v>
      </c>
      <c r="H332" s="28" t="s">
        <v>111</v>
      </c>
      <c r="I332" s="27" t="s">
        <v>21</v>
      </c>
      <c r="J332" s="29">
        <v>40</v>
      </c>
      <c r="K332" s="28" t="s">
        <v>25</v>
      </c>
      <c r="L332" s="27" t="s">
        <v>23</v>
      </c>
      <c r="M332" s="28" t="s">
        <v>230</v>
      </c>
      <c r="N332" s="30" t="s">
        <v>232</v>
      </c>
      <c r="O332" s="27" t="s">
        <v>26</v>
      </c>
      <c r="P332" s="27">
        <v>4</v>
      </c>
      <c r="Q332" s="27">
        <v>40</v>
      </c>
    </row>
    <row r="333" spans="1:17" s="26" customFormat="1" ht="27" customHeight="1" x14ac:dyDescent="0.2">
      <c r="A333" s="20">
        <v>70</v>
      </c>
      <c r="B333" s="21">
        <v>89</v>
      </c>
      <c r="C333" s="32" t="s">
        <v>18</v>
      </c>
      <c r="D333" s="27">
        <v>480140</v>
      </c>
      <c r="E333" s="35" t="s">
        <v>110</v>
      </c>
      <c r="F333" s="154">
        <v>414821050</v>
      </c>
      <c r="G333" s="151" t="s">
        <v>348</v>
      </c>
      <c r="H333" s="28" t="s">
        <v>111</v>
      </c>
      <c r="I333" s="27" t="s">
        <v>21</v>
      </c>
      <c r="J333" s="29">
        <v>41</v>
      </c>
      <c r="K333" s="28" t="s">
        <v>233</v>
      </c>
      <c r="L333" s="27" t="s">
        <v>23</v>
      </c>
      <c r="M333" s="28" t="s">
        <v>230</v>
      </c>
      <c r="N333" s="30" t="s">
        <v>232</v>
      </c>
      <c r="O333" s="27" t="s">
        <v>24</v>
      </c>
      <c r="P333" s="27">
        <v>1</v>
      </c>
      <c r="Q333" s="27">
        <v>2</v>
      </c>
    </row>
    <row r="334" spans="1:17" s="26" customFormat="1" ht="27" customHeight="1" x14ac:dyDescent="0.2">
      <c r="A334" s="20">
        <v>70</v>
      </c>
      <c r="B334" s="21">
        <v>89</v>
      </c>
      <c r="C334" s="20" t="s">
        <v>18</v>
      </c>
      <c r="D334" s="27">
        <v>480140</v>
      </c>
      <c r="E334" s="35" t="s">
        <v>110</v>
      </c>
      <c r="F334" s="154">
        <v>804821133</v>
      </c>
      <c r="G334" s="151" t="s">
        <v>348</v>
      </c>
      <c r="H334" s="28" t="s">
        <v>111</v>
      </c>
      <c r="I334" s="27" t="s">
        <v>21</v>
      </c>
      <c r="J334" s="29">
        <v>80</v>
      </c>
      <c r="K334" s="28" t="s">
        <v>29</v>
      </c>
      <c r="L334" s="27" t="s">
        <v>23</v>
      </c>
      <c r="M334" s="28" t="s">
        <v>230</v>
      </c>
      <c r="N334" s="30" t="s">
        <v>235</v>
      </c>
      <c r="O334" s="27" t="s">
        <v>24</v>
      </c>
      <c r="P334" s="27">
        <v>3</v>
      </c>
      <c r="Q334" s="27">
        <v>9</v>
      </c>
    </row>
    <row r="335" spans="1:17" s="26" customFormat="1" ht="27" customHeight="1" x14ac:dyDescent="0.2">
      <c r="A335" s="20">
        <v>70</v>
      </c>
      <c r="B335" s="21">
        <v>89</v>
      </c>
      <c r="C335" s="20" t="s">
        <v>18</v>
      </c>
      <c r="D335" s="27">
        <v>480140</v>
      </c>
      <c r="E335" s="35" t="s">
        <v>110</v>
      </c>
      <c r="F335" s="154">
        <v>1004808096</v>
      </c>
      <c r="G335" s="151" t="s">
        <v>348</v>
      </c>
      <c r="H335" s="28" t="s">
        <v>111</v>
      </c>
      <c r="I335" s="27" t="s">
        <v>21</v>
      </c>
      <c r="J335" s="29">
        <v>100</v>
      </c>
      <c r="K335" s="28" t="s">
        <v>237</v>
      </c>
      <c r="L335" s="27" t="s">
        <v>40</v>
      </c>
      <c r="M335" s="28" t="s">
        <v>256</v>
      </c>
      <c r="N335" s="30" t="s">
        <v>349</v>
      </c>
      <c r="O335" s="27" t="s">
        <v>24</v>
      </c>
      <c r="P335" s="27">
        <v>1</v>
      </c>
      <c r="Q335" s="27">
        <v>1</v>
      </c>
    </row>
    <row r="336" spans="1:17" s="26" customFormat="1" ht="27" customHeight="1" x14ac:dyDescent="0.2">
      <c r="A336" s="20">
        <v>70</v>
      </c>
      <c r="B336" s="21">
        <v>89</v>
      </c>
      <c r="C336" s="32" t="s">
        <v>18</v>
      </c>
      <c r="D336" s="27">
        <v>489816</v>
      </c>
      <c r="E336" s="35" t="s">
        <v>110</v>
      </c>
      <c r="F336" s="154">
        <v>1104821102</v>
      </c>
      <c r="G336" s="151" t="s">
        <v>348</v>
      </c>
      <c r="H336" s="28" t="s">
        <v>111</v>
      </c>
      <c r="I336" s="27" t="s">
        <v>21</v>
      </c>
      <c r="J336" s="29">
        <v>110</v>
      </c>
      <c r="K336" s="28" t="s">
        <v>30</v>
      </c>
      <c r="L336" s="27" t="s">
        <v>23</v>
      </c>
      <c r="M336" s="28" t="s">
        <v>230</v>
      </c>
      <c r="N336" s="30" t="s">
        <v>238</v>
      </c>
      <c r="O336" s="27" t="s">
        <v>26</v>
      </c>
      <c r="P336" s="27">
        <v>3</v>
      </c>
      <c r="Q336" s="27">
        <v>42</v>
      </c>
    </row>
    <row r="337" spans="1:17" s="26" customFormat="1" ht="27" customHeight="1" x14ac:dyDescent="0.2">
      <c r="A337" s="20">
        <v>70</v>
      </c>
      <c r="B337" s="21">
        <v>89</v>
      </c>
      <c r="C337" s="20" t="s">
        <v>18</v>
      </c>
      <c r="D337" s="27">
        <v>480140</v>
      </c>
      <c r="E337" s="35" t="s">
        <v>110</v>
      </c>
      <c r="F337" s="154">
        <v>1204800719</v>
      </c>
      <c r="G337" s="151" t="s">
        <v>350</v>
      </c>
      <c r="H337" s="28" t="s">
        <v>112</v>
      </c>
      <c r="I337" s="27" t="s">
        <v>21</v>
      </c>
      <c r="J337" s="29">
        <v>120</v>
      </c>
      <c r="K337" s="28" t="s">
        <v>31</v>
      </c>
      <c r="L337" s="27" t="s">
        <v>40</v>
      </c>
      <c r="M337" s="28" t="s">
        <v>256</v>
      </c>
      <c r="N337" s="30" t="s">
        <v>302</v>
      </c>
      <c r="O337" s="27" t="s">
        <v>26</v>
      </c>
      <c r="P337" s="27">
        <v>3</v>
      </c>
      <c r="Q337" s="27">
        <v>18</v>
      </c>
    </row>
    <row r="338" spans="1:17" s="26" customFormat="1" ht="27" customHeight="1" x14ac:dyDescent="0.2">
      <c r="A338" s="20">
        <v>70</v>
      </c>
      <c r="B338" s="21">
        <v>89</v>
      </c>
      <c r="C338" s="32" t="s">
        <v>18</v>
      </c>
      <c r="D338" s="27">
        <v>489652</v>
      </c>
      <c r="E338" s="35" t="s">
        <v>110</v>
      </c>
      <c r="F338" s="154">
        <v>1204821469</v>
      </c>
      <c r="G338" s="151" t="s">
        <v>348</v>
      </c>
      <c r="H338" s="28" t="s">
        <v>111</v>
      </c>
      <c r="I338" s="27" t="s">
        <v>21</v>
      </c>
      <c r="J338" s="29">
        <v>120</v>
      </c>
      <c r="K338" s="28" t="s">
        <v>31</v>
      </c>
      <c r="L338" s="27" t="s">
        <v>23</v>
      </c>
      <c r="M338" s="28" t="s">
        <v>230</v>
      </c>
      <c r="N338" s="30" t="s">
        <v>243</v>
      </c>
      <c r="O338" s="27" t="s">
        <v>26</v>
      </c>
      <c r="P338" s="27">
        <v>3</v>
      </c>
      <c r="Q338" s="27">
        <v>24</v>
      </c>
    </row>
    <row r="339" spans="1:17" s="26" customFormat="1" ht="27" customHeight="1" x14ac:dyDescent="0.2">
      <c r="A339" s="20">
        <v>70</v>
      </c>
      <c r="B339" s="21">
        <v>89</v>
      </c>
      <c r="C339" s="20" t="s">
        <v>18</v>
      </c>
      <c r="D339" s="27">
        <v>489677</v>
      </c>
      <c r="E339" s="35" t="s">
        <v>110</v>
      </c>
      <c r="F339" s="154">
        <v>1404800895</v>
      </c>
      <c r="G339" s="151" t="s">
        <v>350</v>
      </c>
      <c r="H339" s="28" t="s">
        <v>112</v>
      </c>
      <c r="I339" s="27" t="s">
        <v>21</v>
      </c>
      <c r="J339" s="29">
        <v>140</v>
      </c>
      <c r="K339" s="28" t="s">
        <v>32</v>
      </c>
      <c r="L339" s="27" t="s">
        <v>40</v>
      </c>
      <c r="M339" s="28" t="s">
        <v>256</v>
      </c>
      <c r="N339" s="30" t="s">
        <v>302</v>
      </c>
      <c r="O339" s="27" t="s">
        <v>26</v>
      </c>
      <c r="P339" s="27">
        <v>3</v>
      </c>
      <c r="Q339" s="27">
        <v>18</v>
      </c>
    </row>
    <row r="340" spans="1:17" s="26" customFormat="1" ht="27" customHeight="1" x14ac:dyDescent="0.2">
      <c r="A340" s="20">
        <v>70</v>
      </c>
      <c r="B340" s="21">
        <v>89</v>
      </c>
      <c r="C340" s="32" t="s">
        <v>18</v>
      </c>
      <c r="D340" s="27">
        <v>488131</v>
      </c>
      <c r="E340" s="35" t="s">
        <v>110</v>
      </c>
      <c r="F340" s="154">
        <v>1404821426</v>
      </c>
      <c r="G340" s="151" t="s">
        <v>348</v>
      </c>
      <c r="H340" s="28" t="s">
        <v>111</v>
      </c>
      <c r="I340" s="27" t="s">
        <v>21</v>
      </c>
      <c r="J340" s="29">
        <v>140</v>
      </c>
      <c r="K340" s="28" t="s">
        <v>32</v>
      </c>
      <c r="L340" s="27" t="s">
        <v>23</v>
      </c>
      <c r="M340" s="28" t="s">
        <v>230</v>
      </c>
      <c r="N340" s="30" t="s">
        <v>245</v>
      </c>
      <c r="O340" s="27" t="s">
        <v>26</v>
      </c>
      <c r="P340" s="27">
        <v>3</v>
      </c>
      <c r="Q340" s="27">
        <v>83</v>
      </c>
    </row>
    <row r="341" spans="1:17" s="26" customFormat="1" ht="27" customHeight="1" x14ac:dyDescent="0.2">
      <c r="A341" s="20">
        <v>70</v>
      </c>
      <c r="B341" s="21">
        <v>89</v>
      </c>
      <c r="C341" s="20" t="s">
        <v>18</v>
      </c>
      <c r="D341" s="27">
        <v>489677</v>
      </c>
      <c r="E341" s="35" t="s">
        <v>110</v>
      </c>
      <c r="F341" s="154">
        <v>1414821020</v>
      </c>
      <c r="G341" s="151" t="s">
        <v>348</v>
      </c>
      <c r="H341" s="28" t="s">
        <v>111</v>
      </c>
      <c r="I341" s="27" t="s">
        <v>21</v>
      </c>
      <c r="J341" s="29">
        <v>141</v>
      </c>
      <c r="K341" s="28" t="s">
        <v>33</v>
      </c>
      <c r="L341" s="27" t="s">
        <v>23</v>
      </c>
      <c r="M341" s="28" t="s">
        <v>230</v>
      </c>
      <c r="N341" s="30" t="s">
        <v>245</v>
      </c>
      <c r="O341" s="27" t="s">
        <v>24</v>
      </c>
      <c r="P341" s="27">
        <v>3</v>
      </c>
      <c r="Q341" s="27">
        <v>15</v>
      </c>
    </row>
    <row r="342" spans="1:17" s="26" customFormat="1" ht="27" customHeight="1" x14ac:dyDescent="0.2">
      <c r="A342" s="20">
        <v>70</v>
      </c>
      <c r="B342" s="21">
        <v>89</v>
      </c>
      <c r="C342" s="32" t="s">
        <v>18</v>
      </c>
      <c r="D342" s="27">
        <v>489816</v>
      </c>
      <c r="E342" s="35" t="s">
        <v>110</v>
      </c>
      <c r="F342" s="154">
        <v>1434812189</v>
      </c>
      <c r="G342" s="151" t="s">
        <v>348</v>
      </c>
      <c r="H342" s="28" t="s">
        <v>111</v>
      </c>
      <c r="I342" s="27" t="s">
        <v>21</v>
      </c>
      <c r="J342" s="29">
        <v>143</v>
      </c>
      <c r="K342" s="28" t="s">
        <v>246</v>
      </c>
      <c r="L342" s="27" t="s">
        <v>23</v>
      </c>
      <c r="M342" s="28" t="s">
        <v>230</v>
      </c>
      <c r="N342" s="30" t="s">
        <v>245</v>
      </c>
      <c r="O342" s="27" t="s">
        <v>24</v>
      </c>
      <c r="P342" s="27">
        <v>2</v>
      </c>
      <c r="Q342" s="27">
        <v>4</v>
      </c>
    </row>
    <row r="343" spans="1:17" s="26" customFormat="1" ht="27" customHeight="1" x14ac:dyDescent="0.2">
      <c r="A343" s="20">
        <v>70</v>
      </c>
      <c r="B343" s="21">
        <v>89</v>
      </c>
      <c r="C343" s="32" t="s">
        <v>18</v>
      </c>
      <c r="D343" s="27">
        <v>489816</v>
      </c>
      <c r="E343" s="35" t="s">
        <v>110</v>
      </c>
      <c r="F343" s="154">
        <v>1444821018</v>
      </c>
      <c r="G343" s="151" t="s">
        <v>348</v>
      </c>
      <c r="H343" s="28" t="s">
        <v>111</v>
      </c>
      <c r="I343" s="27" t="s">
        <v>21</v>
      </c>
      <c r="J343" s="29">
        <v>144</v>
      </c>
      <c r="K343" s="28" t="s">
        <v>34</v>
      </c>
      <c r="L343" s="27" t="s">
        <v>23</v>
      </c>
      <c r="M343" s="28" t="s">
        <v>230</v>
      </c>
      <c r="N343" s="30" t="s">
        <v>245</v>
      </c>
      <c r="O343" s="27" t="s">
        <v>24</v>
      </c>
      <c r="P343" s="27">
        <v>3</v>
      </c>
      <c r="Q343" s="27">
        <v>9</v>
      </c>
    </row>
    <row r="344" spans="1:17" s="26" customFormat="1" ht="27" customHeight="1" x14ac:dyDescent="0.2">
      <c r="A344" s="20">
        <v>70</v>
      </c>
      <c r="B344" s="21">
        <v>89</v>
      </c>
      <c r="C344" s="20" t="s">
        <v>18</v>
      </c>
      <c r="D344" s="27">
        <v>480140</v>
      </c>
      <c r="E344" s="35" t="s">
        <v>110</v>
      </c>
      <c r="F344" s="154">
        <v>1464821198</v>
      </c>
      <c r="G344" s="151" t="s">
        <v>348</v>
      </c>
      <c r="H344" s="28" t="s">
        <v>111</v>
      </c>
      <c r="I344" s="27" t="s">
        <v>21</v>
      </c>
      <c r="J344" s="29">
        <v>146</v>
      </c>
      <c r="K344" s="28" t="s">
        <v>35</v>
      </c>
      <c r="L344" s="27" t="s">
        <v>23</v>
      </c>
      <c r="M344" s="28" t="s">
        <v>230</v>
      </c>
      <c r="N344" s="30" t="s">
        <v>245</v>
      </c>
      <c r="O344" s="27" t="s">
        <v>24</v>
      </c>
      <c r="P344" s="27">
        <v>2</v>
      </c>
      <c r="Q344" s="27">
        <v>4</v>
      </c>
    </row>
    <row r="345" spans="1:17" s="26" customFormat="1" ht="27" customHeight="1" x14ac:dyDescent="0.2">
      <c r="A345" s="20">
        <v>70</v>
      </c>
      <c r="B345" s="21">
        <v>89</v>
      </c>
      <c r="C345" s="32" t="s">
        <v>18</v>
      </c>
      <c r="D345" s="27">
        <v>489816</v>
      </c>
      <c r="E345" s="35" t="s">
        <v>110</v>
      </c>
      <c r="F345" s="154">
        <v>1484812180</v>
      </c>
      <c r="G345" s="151" t="s">
        <v>348</v>
      </c>
      <c r="H345" s="28" t="s">
        <v>111</v>
      </c>
      <c r="I345" s="27" t="s">
        <v>21</v>
      </c>
      <c r="J345" s="29">
        <v>148</v>
      </c>
      <c r="K345" s="28" t="s">
        <v>36</v>
      </c>
      <c r="L345" s="27" t="s">
        <v>23</v>
      </c>
      <c r="M345" s="28" t="s">
        <v>230</v>
      </c>
      <c r="N345" s="30" t="s">
        <v>245</v>
      </c>
      <c r="O345" s="27" t="s">
        <v>24</v>
      </c>
      <c r="P345" s="27">
        <v>2</v>
      </c>
      <c r="Q345" s="27">
        <v>4</v>
      </c>
    </row>
    <row r="346" spans="1:17" s="26" customFormat="1" ht="27" customHeight="1" x14ac:dyDescent="0.2">
      <c r="A346" s="20">
        <v>70</v>
      </c>
      <c r="B346" s="21">
        <v>89</v>
      </c>
      <c r="C346" s="20" t="s">
        <v>18</v>
      </c>
      <c r="D346" s="27">
        <v>480140</v>
      </c>
      <c r="E346" s="35" t="s">
        <v>110</v>
      </c>
      <c r="F346" s="154">
        <v>1524812071</v>
      </c>
      <c r="G346" s="151" t="s">
        <v>348</v>
      </c>
      <c r="H346" s="28" t="s">
        <v>111</v>
      </c>
      <c r="I346" s="27" t="s">
        <v>21</v>
      </c>
      <c r="J346" s="29">
        <v>152</v>
      </c>
      <c r="K346" s="28" t="s">
        <v>38</v>
      </c>
      <c r="L346" s="27" t="s">
        <v>23</v>
      </c>
      <c r="M346" s="28" t="s">
        <v>230</v>
      </c>
      <c r="N346" s="30" t="s">
        <v>245</v>
      </c>
      <c r="O346" s="27" t="s">
        <v>24</v>
      </c>
      <c r="P346" s="27">
        <v>1</v>
      </c>
      <c r="Q346" s="27">
        <v>2</v>
      </c>
    </row>
    <row r="347" spans="1:17" s="26" customFormat="1" ht="27" customHeight="1" x14ac:dyDescent="0.2">
      <c r="A347" s="20">
        <v>70</v>
      </c>
      <c r="B347" s="21">
        <v>89</v>
      </c>
      <c r="C347" s="36" t="s">
        <v>18</v>
      </c>
      <c r="D347" s="27">
        <v>489816</v>
      </c>
      <c r="E347" s="35" t="s">
        <v>110</v>
      </c>
      <c r="F347" s="154">
        <v>1544821113</v>
      </c>
      <c r="G347" s="151" t="s">
        <v>348</v>
      </c>
      <c r="H347" s="28" t="s">
        <v>111</v>
      </c>
      <c r="I347" s="27" t="s">
        <v>21</v>
      </c>
      <c r="J347" s="29">
        <v>154</v>
      </c>
      <c r="K347" s="28" t="s">
        <v>248</v>
      </c>
      <c r="L347" s="27" t="s">
        <v>23</v>
      </c>
      <c r="M347" s="28" t="s">
        <v>230</v>
      </c>
      <c r="N347" s="30" t="s">
        <v>245</v>
      </c>
      <c r="O347" s="27" t="s">
        <v>24</v>
      </c>
      <c r="P347" s="27">
        <v>2</v>
      </c>
      <c r="Q347" s="27">
        <v>1</v>
      </c>
    </row>
    <row r="348" spans="1:17" s="26" customFormat="1" ht="27" customHeight="1" x14ac:dyDescent="0.2">
      <c r="A348" s="20">
        <v>70</v>
      </c>
      <c r="B348" s="21">
        <v>89</v>
      </c>
      <c r="C348" s="20" t="s">
        <v>18</v>
      </c>
      <c r="D348" s="27">
        <v>480140</v>
      </c>
      <c r="E348" s="35" t="s">
        <v>110</v>
      </c>
      <c r="F348" s="154">
        <v>1554814156</v>
      </c>
      <c r="G348" s="151" t="s">
        <v>348</v>
      </c>
      <c r="H348" s="28" t="s">
        <v>111</v>
      </c>
      <c r="I348" s="27" t="s">
        <v>21</v>
      </c>
      <c r="J348" s="29">
        <v>155</v>
      </c>
      <c r="K348" s="28" t="s">
        <v>249</v>
      </c>
      <c r="L348" s="27" t="s">
        <v>23</v>
      </c>
      <c r="M348" s="28" t="s">
        <v>230</v>
      </c>
      <c r="N348" s="30" t="s">
        <v>245</v>
      </c>
      <c r="O348" s="27" t="s">
        <v>24</v>
      </c>
      <c r="P348" s="27">
        <v>3</v>
      </c>
      <c r="Q348" s="27">
        <v>6</v>
      </c>
    </row>
    <row r="349" spans="1:17" s="26" customFormat="1" ht="27" customHeight="1" x14ac:dyDescent="0.2">
      <c r="A349" s="20">
        <v>70</v>
      </c>
      <c r="B349" s="21">
        <v>89</v>
      </c>
      <c r="C349" s="20" t="s">
        <v>18</v>
      </c>
      <c r="D349" s="27">
        <v>480140</v>
      </c>
      <c r="E349" s="35" t="s">
        <v>110</v>
      </c>
      <c r="F349" s="154">
        <v>1564821128</v>
      </c>
      <c r="G349" s="151" t="s">
        <v>348</v>
      </c>
      <c r="H349" s="28" t="s">
        <v>111</v>
      </c>
      <c r="I349" s="27" t="s">
        <v>21</v>
      </c>
      <c r="J349" s="29">
        <v>156</v>
      </c>
      <c r="K349" s="28" t="s">
        <v>250</v>
      </c>
      <c r="L349" s="27" t="s">
        <v>23</v>
      </c>
      <c r="M349" s="28" t="s">
        <v>230</v>
      </c>
      <c r="N349" s="30" t="s">
        <v>245</v>
      </c>
      <c r="O349" s="27" t="s">
        <v>24</v>
      </c>
      <c r="P349" s="27">
        <v>3</v>
      </c>
      <c r="Q349" s="27">
        <v>12</v>
      </c>
    </row>
    <row r="350" spans="1:17" s="26" customFormat="1" ht="27" customHeight="1" x14ac:dyDescent="0.2">
      <c r="A350" s="20">
        <v>70</v>
      </c>
      <c r="B350" s="21">
        <v>89</v>
      </c>
      <c r="C350" s="20" t="s">
        <v>18</v>
      </c>
      <c r="D350" s="27">
        <v>480140</v>
      </c>
      <c r="E350" s="35" t="s">
        <v>110</v>
      </c>
      <c r="F350" s="154">
        <v>1604800127</v>
      </c>
      <c r="G350" s="151" t="s">
        <v>351</v>
      </c>
      <c r="H350" s="28" t="s">
        <v>111</v>
      </c>
      <c r="I350" s="27" t="s">
        <v>21</v>
      </c>
      <c r="J350" s="29">
        <v>160</v>
      </c>
      <c r="K350" s="28" t="s">
        <v>41</v>
      </c>
      <c r="L350" s="27" t="s">
        <v>92</v>
      </c>
      <c r="M350" s="28" t="s">
        <v>303</v>
      </c>
      <c r="N350" s="30" t="s">
        <v>238</v>
      </c>
      <c r="O350" s="27" t="s">
        <v>26</v>
      </c>
      <c r="P350" s="27">
        <v>7</v>
      </c>
      <c r="Q350" s="27">
        <v>7</v>
      </c>
    </row>
    <row r="351" spans="1:17" s="26" customFormat="1" ht="27" customHeight="1" x14ac:dyDescent="0.2">
      <c r="A351" s="20">
        <v>70</v>
      </c>
      <c r="B351" s="21">
        <v>89</v>
      </c>
      <c r="C351" s="20" t="s">
        <v>18</v>
      </c>
      <c r="D351" s="27">
        <v>480140</v>
      </c>
      <c r="E351" s="35" t="s">
        <v>110</v>
      </c>
      <c r="F351" s="154">
        <v>1804800167</v>
      </c>
      <c r="G351" s="151" t="s">
        <v>348</v>
      </c>
      <c r="H351" s="28" t="s">
        <v>111</v>
      </c>
      <c r="I351" s="27" t="s">
        <v>21</v>
      </c>
      <c r="J351" s="29">
        <v>180</v>
      </c>
      <c r="K351" s="28" t="s">
        <v>42</v>
      </c>
      <c r="L351" s="27" t="s">
        <v>23</v>
      </c>
      <c r="M351" s="28" t="s">
        <v>230</v>
      </c>
      <c r="N351" s="30" t="s">
        <v>253</v>
      </c>
      <c r="O351" s="27" t="s">
        <v>24</v>
      </c>
      <c r="P351" s="27">
        <v>3</v>
      </c>
      <c r="Q351" s="27">
        <v>6</v>
      </c>
    </row>
    <row r="352" spans="1:17" s="26" customFormat="1" ht="27" customHeight="1" x14ac:dyDescent="0.2">
      <c r="A352" s="20">
        <v>70</v>
      </c>
      <c r="B352" s="21">
        <v>89</v>
      </c>
      <c r="C352" s="20" t="s">
        <v>18</v>
      </c>
      <c r="D352" s="27">
        <v>480140</v>
      </c>
      <c r="E352" s="35" t="s">
        <v>110</v>
      </c>
      <c r="F352" s="154">
        <v>2204821293</v>
      </c>
      <c r="G352" s="151" t="s">
        <v>348</v>
      </c>
      <c r="H352" s="28" t="s">
        <v>111</v>
      </c>
      <c r="I352" s="27" t="s">
        <v>21</v>
      </c>
      <c r="J352" s="29">
        <v>220</v>
      </c>
      <c r="K352" s="28" t="s">
        <v>48</v>
      </c>
      <c r="L352" s="27" t="s">
        <v>23</v>
      </c>
      <c r="M352" s="28" t="s">
        <v>230</v>
      </c>
      <c r="N352" s="30" t="s">
        <v>261</v>
      </c>
      <c r="O352" s="27" t="s">
        <v>26</v>
      </c>
      <c r="P352" s="27">
        <v>4</v>
      </c>
      <c r="Q352" s="27">
        <v>16</v>
      </c>
    </row>
    <row r="353" spans="1:17" s="26" customFormat="1" ht="27" customHeight="1" x14ac:dyDescent="0.2">
      <c r="A353" s="20">
        <v>70</v>
      </c>
      <c r="B353" s="21">
        <v>89</v>
      </c>
      <c r="C353" s="20" t="s">
        <v>18</v>
      </c>
      <c r="D353" s="27">
        <v>480140</v>
      </c>
      <c r="E353" s="35" t="s">
        <v>110</v>
      </c>
      <c r="F353" s="154">
        <v>2214822002</v>
      </c>
      <c r="G353" s="151" t="s">
        <v>348</v>
      </c>
      <c r="H353" s="28" t="s">
        <v>111</v>
      </c>
      <c r="I353" s="27" t="s">
        <v>21</v>
      </c>
      <c r="J353" s="29">
        <v>221</v>
      </c>
      <c r="K353" s="28" t="s">
        <v>262</v>
      </c>
      <c r="L353" s="27" t="s">
        <v>23</v>
      </c>
      <c r="M353" s="28" t="s">
        <v>230</v>
      </c>
      <c r="N353" s="30" t="s">
        <v>261</v>
      </c>
      <c r="O353" s="27" t="s">
        <v>24</v>
      </c>
      <c r="P353" s="27">
        <v>3</v>
      </c>
      <c r="Q353" s="27">
        <v>3</v>
      </c>
    </row>
    <row r="354" spans="1:17" s="26" customFormat="1" ht="27" customHeight="1" x14ac:dyDescent="0.2">
      <c r="A354" s="20">
        <v>70</v>
      </c>
      <c r="B354" s="21">
        <v>89</v>
      </c>
      <c r="C354" s="20" t="s">
        <v>18</v>
      </c>
      <c r="D354" s="27">
        <v>480140</v>
      </c>
      <c r="E354" s="35" t="s">
        <v>110</v>
      </c>
      <c r="F354" s="154">
        <v>2404821154</v>
      </c>
      <c r="G354" s="151" t="s">
        <v>348</v>
      </c>
      <c r="H354" s="28" t="s">
        <v>111</v>
      </c>
      <c r="I354" s="27" t="s">
        <v>21</v>
      </c>
      <c r="J354" s="29">
        <v>240</v>
      </c>
      <c r="K354" s="28" t="s">
        <v>51</v>
      </c>
      <c r="L354" s="27" t="s">
        <v>23</v>
      </c>
      <c r="M354" s="28" t="s">
        <v>230</v>
      </c>
      <c r="N354" s="30" t="s">
        <v>266</v>
      </c>
      <c r="O354" s="27" t="s">
        <v>24</v>
      </c>
      <c r="P354" s="27">
        <v>3</v>
      </c>
      <c r="Q354" s="27">
        <v>9</v>
      </c>
    </row>
    <row r="355" spans="1:17" s="26" customFormat="1" ht="27" customHeight="1" x14ac:dyDescent="0.2">
      <c r="A355" s="20">
        <v>70</v>
      </c>
      <c r="B355" s="21">
        <v>89</v>
      </c>
      <c r="C355" s="20" t="s">
        <v>18</v>
      </c>
      <c r="D355" s="27">
        <v>480140</v>
      </c>
      <c r="E355" s="35" t="s">
        <v>110</v>
      </c>
      <c r="F355" s="154">
        <v>2604821171</v>
      </c>
      <c r="G355" s="151" t="s">
        <v>348</v>
      </c>
      <c r="H355" s="28" t="s">
        <v>111</v>
      </c>
      <c r="I355" s="27" t="s">
        <v>21</v>
      </c>
      <c r="J355" s="29">
        <v>260</v>
      </c>
      <c r="K355" s="28" t="s">
        <v>450</v>
      </c>
      <c r="L355" s="27" t="s">
        <v>23</v>
      </c>
      <c r="M355" s="28" t="s">
        <v>230</v>
      </c>
      <c r="N355" s="30" t="s">
        <v>268</v>
      </c>
      <c r="O355" s="27" t="s">
        <v>26</v>
      </c>
      <c r="P355" s="27">
        <v>5</v>
      </c>
      <c r="Q355" s="27">
        <v>20</v>
      </c>
    </row>
    <row r="356" spans="1:17" s="26" customFormat="1" ht="27" customHeight="1" x14ac:dyDescent="0.2">
      <c r="A356" s="20">
        <v>70</v>
      </c>
      <c r="B356" s="21">
        <v>89</v>
      </c>
      <c r="C356" s="20" t="s">
        <v>18</v>
      </c>
      <c r="D356" s="27">
        <v>480140</v>
      </c>
      <c r="E356" s="35" t="s">
        <v>110</v>
      </c>
      <c r="F356" s="154">
        <v>2804812138</v>
      </c>
      <c r="G356" s="151" t="s">
        <v>348</v>
      </c>
      <c r="H356" s="28" t="s">
        <v>111</v>
      </c>
      <c r="I356" s="27" t="s">
        <v>21</v>
      </c>
      <c r="J356" s="29">
        <v>280</v>
      </c>
      <c r="K356" s="28" t="s">
        <v>271</v>
      </c>
      <c r="L356" s="27" t="s">
        <v>23</v>
      </c>
      <c r="M356" s="28" t="s">
        <v>230</v>
      </c>
      <c r="N356" s="30" t="s">
        <v>272</v>
      </c>
      <c r="O356" s="27" t="s">
        <v>26</v>
      </c>
      <c r="P356" s="27">
        <v>5</v>
      </c>
      <c r="Q356" s="27">
        <v>5</v>
      </c>
    </row>
    <row r="357" spans="1:17" s="26" customFormat="1" ht="27" customHeight="1" x14ac:dyDescent="0.2">
      <c r="A357" s="20">
        <v>70</v>
      </c>
      <c r="B357" s="21">
        <v>89</v>
      </c>
      <c r="C357" s="20" t="s">
        <v>18</v>
      </c>
      <c r="D357" s="27">
        <v>480140</v>
      </c>
      <c r="E357" s="35" t="s">
        <v>110</v>
      </c>
      <c r="F357" s="154">
        <v>3004812357</v>
      </c>
      <c r="G357" s="151" t="s">
        <v>348</v>
      </c>
      <c r="H357" s="28" t="s">
        <v>111</v>
      </c>
      <c r="I357" s="27" t="s">
        <v>21</v>
      </c>
      <c r="J357" s="29">
        <v>300</v>
      </c>
      <c r="K357" s="28" t="s">
        <v>273</v>
      </c>
      <c r="L357" s="27" t="s">
        <v>23</v>
      </c>
      <c r="M357" s="28" t="s">
        <v>230</v>
      </c>
      <c r="N357" s="30" t="s">
        <v>259</v>
      </c>
      <c r="O357" s="27" t="s">
        <v>26</v>
      </c>
      <c r="P357" s="27">
        <v>4</v>
      </c>
      <c r="Q357" s="27">
        <v>12</v>
      </c>
    </row>
    <row r="358" spans="1:17" s="26" customFormat="1" ht="27" customHeight="1" x14ac:dyDescent="0.2">
      <c r="A358" s="20">
        <v>70</v>
      </c>
      <c r="B358" s="21">
        <v>89</v>
      </c>
      <c r="C358" s="20" t="s">
        <v>18</v>
      </c>
      <c r="D358" s="27">
        <v>480140</v>
      </c>
      <c r="E358" s="35" t="s">
        <v>110</v>
      </c>
      <c r="F358" s="154">
        <v>3074821086</v>
      </c>
      <c r="G358" s="151" t="s">
        <v>348</v>
      </c>
      <c r="H358" s="28" t="s">
        <v>111</v>
      </c>
      <c r="I358" s="27" t="s">
        <v>21</v>
      </c>
      <c r="J358" s="29">
        <v>307</v>
      </c>
      <c r="K358" s="28" t="s">
        <v>54</v>
      </c>
      <c r="L358" s="27" t="s">
        <v>23</v>
      </c>
      <c r="M358" s="28" t="s">
        <v>230</v>
      </c>
      <c r="N358" s="30" t="s">
        <v>259</v>
      </c>
      <c r="O358" s="27" t="s">
        <v>24</v>
      </c>
      <c r="P358" s="27">
        <v>1</v>
      </c>
      <c r="Q358" s="27">
        <v>2</v>
      </c>
    </row>
    <row r="359" spans="1:17" s="26" customFormat="1" ht="27" customHeight="1" x14ac:dyDescent="0.2">
      <c r="A359" s="20">
        <v>70</v>
      </c>
      <c r="B359" s="21">
        <v>89</v>
      </c>
      <c r="C359" s="20" t="s">
        <v>18</v>
      </c>
      <c r="D359" s="27">
        <v>480140</v>
      </c>
      <c r="E359" s="35" t="s">
        <v>110</v>
      </c>
      <c r="F359" s="154">
        <v>3114821044</v>
      </c>
      <c r="G359" s="151" t="s">
        <v>348</v>
      </c>
      <c r="H359" s="28" t="s">
        <v>111</v>
      </c>
      <c r="I359" s="27" t="s">
        <v>21</v>
      </c>
      <c r="J359" s="29">
        <v>311</v>
      </c>
      <c r="K359" s="28" t="s">
        <v>56</v>
      </c>
      <c r="L359" s="27" t="s">
        <v>23</v>
      </c>
      <c r="M359" s="28" t="s">
        <v>230</v>
      </c>
      <c r="N359" s="30" t="s">
        <v>259</v>
      </c>
      <c r="O359" s="27" t="s">
        <v>24</v>
      </c>
      <c r="P359" s="27">
        <v>1</v>
      </c>
      <c r="Q359" s="27">
        <v>1</v>
      </c>
    </row>
    <row r="360" spans="1:17" s="26" customFormat="1" ht="27" customHeight="1" x14ac:dyDescent="0.2">
      <c r="A360" s="20">
        <v>70</v>
      </c>
      <c r="B360" s="21">
        <v>89</v>
      </c>
      <c r="C360" s="20" t="s">
        <v>18</v>
      </c>
      <c r="D360" s="27">
        <v>480140</v>
      </c>
      <c r="E360" s="35" t="s">
        <v>110</v>
      </c>
      <c r="F360" s="154">
        <v>3204821236</v>
      </c>
      <c r="G360" s="151" t="s">
        <v>348</v>
      </c>
      <c r="H360" s="28" t="s">
        <v>111</v>
      </c>
      <c r="I360" s="27" t="s">
        <v>21</v>
      </c>
      <c r="J360" s="29">
        <v>320</v>
      </c>
      <c r="K360" s="28" t="s">
        <v>60</v>
      </c>
      <c r="L360" s="27" t="s">
        <v>23</v>
      </c>
      <c r="M360" s="28" t="s">
        <v>230</v>
      </c>
      <c r="N360" s="30" t="s">
        <v>232</v>
      </c>
      <c r="O360" s="27" t="s">
        <v>26</v>
      </c>
      <c r="P360" s="27">
        <v>3</v>
      </c>
      <c r="Q360" s="27">
        <v>24</v>
      </c>
    </row>
    <row r="361" spans="1:17" s="26" customFormat="1" ht="27" customHeight="1" x14ac:dyDescent="0.2">
      <c r="A361" s="20">
        <v>70</v>
      </c>
      <c r="B361" s="21">
        <v>89</v>
      </c>
      <c r="C361" s="20" t="s">
        <v>18</v>
      </c>
      <c r="D361" s="27">
        <v>480140</v>
      </c>
      <c r="E361" s="35" t="s">
        <v>110</v>
      </c>
      <c r="F361" s="154">
        <v>3294832127</v>
      </c>
      <c r="G361" s="151" t="s">
        <v>348</v>
      </c>
      <c r="H361" s="28" t="s">
        <v>111</v>
      </c>
      <c r="I361" s="27" t="s">
        <v>21</v>
      </c>
      <c r="J361" s="29">
        <v>329</v>
      </c>
      <c r="K361" s="28" t="s">
        <v>278</v>
      </c>
      <c r="L361" s="27" t="s">
        <v>23</v>
      </c>
      <c r="M361" s="28" t="s">
        <v>230</v>
      </c>
      <c r="N361" s="30" t="s">
        <v>232</v>
      </c>
      <c r="O361" s="27" t="s">
        <v>24</v>
      </c>
      <c r="P361" s="27">
        <v>3</v>
      </c>
      <c r="Q361" s="27">
        <v>6</v>
      </c>
    </row>
    <row r="362" spans="1:17" s="26" customFormat="1" ht="27" customHeight="1" x14ac:dyDescent="0.2">
      <c r="A362" s="20">
        <v>70</v>
      </c>
      <c r="B362" s="21">
        <v>89</v>
      </c>
      <c r="C362" s="20" t="s">
        <v>18</v>
      </c>
      <c r="D362" s="27">
        <v>480140</v>
      </c>
      <c r="E362" s="35" t="s">
        <v>110</v>
      </c>
      <c r="F362" s="154">
        <v>3624821130</v>
      </c>
      <c r="G362" s="151" t="s">
        <v>348</v>
      </c>
      <c r="H362" s="28" t="s">
        <v>111</v>
      </c>
      <c r="I362" s="27" t="s">
        <v>21</v>
      </c>
      <c r="J362" s="29">
        <v>362</v>
      </c>
      <c r="K362" s="28" t="s">
        <v>71</v>
      </c>
      <c r="L362" s="27" t="s">
        <v>23</v>
      </c>
      <c r="M362" s="28" t="s">
        <v>230</v>
      </c>
      <c r="N362" s="30" t="s">
        <v>352</v>
      </c>
      <c r="O362" s="27" t="s">
        <v>26</v>
      </c>
      <c r="P362" s="27">
        <v>6</v>
      </c>
      <c r="Q362" s="27">
        <v>12</v>
      </c>
    </row>
    <row r="363" spans="1:17" s="26" customFormat="1" ht="27" customHeight="1" x14ac:dyDescent="0.2">
      <c r="A363" s="20">
        <v>70</v>
      </c>
      <c r="B363" s="21">
        <v>89</v>
      </c>
      <c r="C363" s="20" t="s">
        <v>18</v>
      </c>
      <c r="D363" s="27">
        <v>480140</v>
      </c>
      <c r="E363" s="35" t="s">
        <v>110</v>
      </c>
      <c r="F363" s="154">
        <v>4004821276</v>
      </c>
      <c r="G363" s="151" t="s">
        <v>348</v>
      </c>
      <c r="H363" s="28" t="s">
        <v>111</v>
      </c>
      <c r="I363" s="27" t="s">
        <v>21</v>
      </c>
      <c r="J363" s="29">
        <v>400</v>
      </c>
      <c r="K363" s="28" t="s">
        <v>72</v>
      </c>
      <c r="L363" s="27" t="s">
        <v>23</v>
      </c>
      <c r="M363" s="28" t="s">
        <v>230</v>
      </c>
      <c r="N363" s="30" t="s">
        <v>286</v>
      </c>
      <c r="O363" s="27" t="s">
        <v>26</v>
      </c>
      <c r="P363" s="27">
        <v>4</v>
      </c>
      <c r="Q363" s="27">
        <v>20</v>
      </c>
    </row>
    <row r="364" spans="1:17" s="26" customFormat="1" ht="27" customHeight="1" x14ac:dyDescent="0.2">
      <c r="A364" s="20">
        <v>70</v>
      </c>
      <c r="B364" s="21">
        <v>89</v>
      </c>
      <c r="C364" s="20" t="s">
        <v>18</v>
      </c>
      <c r="D364" s="27">
        <v>480140</v>
      </c>
      <c r="E364" s="35" t="s">
        <v>110</v>
      </c>
      <c r="F364" s="154">
        <v>4054821175</v>
      </c>
      <c r="G364" s="151" t="s">
        <v>348</v>
      </c>
      <c r="H364" s="28" t="s">
        <v>111</v>
      </c>
      <c r="I364" s="27" t="s">
        <v>21</v>
      </c>
      <c r="J364" s="29">
        <v>405</v>
      </c>
      <c r="K364" s="28" t="s">
        <v>287</v>
      </c>
      <c r="L364" s="27" t="s">
        <v>23</v>
      </c>
      <c r="M364" s="28" t="s">
        <v>230</v>
      </c>
      <c r="N364" s="30" t="s">
        <v>286</v>
      </c>
      <c r="O364" s="27" t="s">
        <v>24</v>
      </c>
      <c r="P364" s="27">
        <v>2</v>
      </c>
      <c r="Q364" s="27">
        <v>4</v>
      </c>
    </row>
    <row r="365" spans="1:17" s="26" customFormat="1" ht="27" customHeight="1" x14ac:dyDescent="0.2">
      <c r="A365" s="20">
        <v>70</v>
      </c>
      <c r="B365" s="21">
        <v>89</v>
      </c>
      <c r="C365" s="20" t="s">
        <v>18</v>
      </c>
      <c r="D365" s="27">
        <v>480140</v>
      </c>
      <c r="E365" s="35" t="s">
        <v>110</v>
      </c>
      <c r="F365" s="154">
        <v>4204811198</v>
      </c>
      <c r="G365" s="151" t="s">
        <v>348</v>
      </c>
      <c r="H365" s="28" t="s">
        <v>111</v>
      </c>
      <c r="I365" s="27" t="s">
        <v>21</v>
      </c>
      <c r="J365" s="29">
        <v>420</v>
      </c>
      <c r="K365" s="28" t="s">
        <v>76</v>
      </c>
      <c r="L365" s="27" t="s">
        <v>23</v>
      </c>
      <c r="M365" s="28" t="s">
        <v>230</v>
      </c>
      <c r="N365" s="30" t="s">
        <v>253</v>
      </c>
      <c r="O365" s="27" t="s">
        <v>24</v>
      </c>
      <c r="P365" s="27">
        <v>4</v>
      </c>
      <c r="Q365" s="27">
        <v>28</v>
      </c>
    </row>
    <row r="366" spans="1:17" s="26" customFormat="1" ht="27" customHeight="1" x14ac:dyDescent="0.2">
      <c r="A366" s="20">
        <v>70</v>
      </c>
      <c r="B366" s="21">
        <v>89</v>
      </c>
      <c r="C366" s="20" t="s">
        <v>18</v>
      </c>
      <c r="D366" s="27">
        <v>480140</v>
      </c>
      <c r="E366" s="35" t="s">
        <v>110</v>
      </c>
      <c r="F366" s="154">
        <v>4274821113</v>
      </c>
      <c r="G366" s="151" t="s">
        <v>348</v>
      </c>
      <c r="H366" s="28" t="s">
        <v>111</v>
      </c>
      <c r="I366" s="27" t="s">
        <v>21</v>
      </c>
      <c r="J366" s="29">
        <v>427</v>
      </c>
      <c r="K366" s="28" t="s">
        <v>292</v>
      </c>
      <c r="L366" s="27" t="s">
        <v>23</v>
      </c>
      <c r="M366" s="28" t="s">
        <v>230</v>
      </c>
      <c r="N366" s="30" t="s">
        <v>253</v>
      </c>
      <c r="O366" s="27" t="s">
        <v>24</v>
      </c>
      <c r="P366" s="27">
        <v>1</v>
      </c>
      <c r="Q366" s="27">
        <v>1</v>
      </c>
    </row>
    <row r="367" spans="1:17" s="26" customFormat="1" ht="27" customHeight="1" x14ac:dyDescent="0.2">
      <c r="A367" s="20">
        <v>70</v>
      </c>
      <c r="B367" s="21">
        <v>89</v>
      </c>
      <c r="C367" s="20" t="s">
        <v>18</v>
      </c>
      <c r="D367" s="27">
        <v>480140</v>
      </c>
      <c r="E367" s="35" t="s">
        <v>110</v>
      </c>
      <c r="F367" s="154">
        <v>4304831144</v>
      </c>
      <c r="G367" s="151" t="s">
        <v>348</v>
      </c>
      <c r="H367" s="28" t="s">
        <v>111</v>
      </c>
      <c r="I367" s="27" t="s">
        <v>21</v>
      </c>
      <c r="J367" s="29">
        <v>430</v>
      </c>
      <c r="K367" s="28" t="s">
        <v>80</v>
      </c>
      <c r="L367" s="27" t="s">
        <v>96</v>
      </c>
      <c r="M367" s="28" t="s">
        <v>267</v>
      </c>
      <c r="N367" s="30" t="s">
        <v>293</v>
      </c>
      <c r="O367" s="27" t="s">
        <v>24</v>
      </c>
      <c r="P367" s="27">
        <v>4</v>
      </c>
      <c r="Q367" s="27">
        <v>8</v>
      </c>
    </row>
    <row r="368" spans="1:17" s="26" customFormat="1" ht="27" customHeight="1" x14ac:dyDescent="0.2">
      <c r="A368" s="20">
        <v>70</v>
      </c>
      <c r="B368" s="21">
        <v>89</v>
      </c>
      <c r="C368" s="20" t="s">
        <v>18</v>
      </c>
      <c r="D368" s="27">
        <v>480140</v>
      </c>
      <c r="E368" s="35" t="s">
        <v>110</v>
      </c>
      <c r="F368" s="154">
        <v>4404821339</v>
      </c>
      <c r="G368" s="151" t="s">
        <v>348</v>
      </c>
      <c r="H368" s="28" t="s">
        <v>111</v>
      </c>
      <c r="I368" s="27" t="s">
        <v>21</v>
      </c>
      <c r="J368" s="29">
        <v>440</v>
      </c>
      <c r="K368" s="28" t="s">
        <v>81</v>
      </c>
      <c r="L368" s="27" t="s">
        <v>23</v>
      </c>
      <c r="M368" s="28" t="s">
        <v>230</v>
      </c>
      <c r="N368" s="30" t="s">
        <v>269</v>
      </c>
      <c r="O368" s="27" t="s">
        <v>26</v>
      </c>
      <c r="P368" s="27">
        <v>5</v>
      </c>
      <c r="Q368" s="27">
        <v>35</v>
      </c>
    </row>
    <row r="369" spans="1:21" s="26" customFormat="1" ht="27" customHeight="1" x14ac:dyDescent="0.2">
      <c r="A369" s="20">
        <v>70</v>
      </c>
      <c r="B369" s="21">
        <v>89</v>
      </c>
      <c r="C369" s="20" t="s">
        <v>18</v>
      </c>
      <c r="D369" s="27">
        <v>480140</v>
      </c>
      <c r="E369" s="35" t="s">
        <v>110</v>
      </c>
      <c r="F369" s="154">
        <v>4504831115</v>
      </c>
      <c r="G369" s="151" t="s">
        <v>348</v>
      </c>
      <c r="H369" s="28" t="s">
        <v>111</v>
      </c>
      <c r="I369" s="27" t="s">
        <v>21</v>
      </c>
      <c r="J369" s="29">
        <v>450</v>
      </c>
      <c r="K369" s="28" t="s">
        <v>84</v>
      </c>
      <c r="L369" s="27" t="s">
        <v>23</v>
      </c>
      <c r="M369" s="28" t="s">
        <v>230</v>
      </c>
      <c r="N369" s="30" t="s">
        <v>269</v>
      </c>
      <c r="O369" s="27" t="s">
        <v>24</v>
      </c>
      <c r="P369" s="27">
        <v>2</v>
      </c>
      <c r="Q369" s="27">
        <v>2</v>
      </c>
    </row>
    <row r="370" spans="1:21" s="26" customFormat="1" ht="27" customHeight="1" x14ac:dyDescent="0.2">
      <c r="A370" s="20">
        <v>70</v>
      </c>
      <c r="B370" s="21">
        <v>89</v>
      </c>
      <c r="C370" s="20" t="s">
        <v>18</v>
      </c>
      <c r="D370" s="27">
        <v>480157</v>
      </c>
      <c r="E370" s="35" t="s">
        <v>110</v>
      </c>
      <c r="F370" s="154">
        <v>4804821148</v>
      </c>
      <c r="G370" s="151" t="s">
        <v>348</v>
      </c>
      <c r="H370" s="28" t="s">
        <v>111</v>
      </c>
      <c r="I370" s="27" t="s">
        <v>21</v>
      </c>
      <c r="J370" s="29">
        <v>480</v>
      </c>
      <c r="K370" s="28" t="s">
        <v>86</v>
      </c>
      <c r="L370" s="27" t="s">
        <v>23</v>
      </c>
      <c r="M370" s="28" t="s">
        <v>230</v>
      </c>
      <c r="N370" s="30" t="s">
        <v>269</v>
      </c>
      <c r="O370" s="27" t="s">
        <v>24</v>
      </c>
      <c r="P370" s="27">
        <v>4</v>
      </c>
      <c r="Q370" s="27">
        <v>8</v>
      </c>
    </row>
    <row r="371" spans="1:21" s="26" customFormat="1" ht="27" customHeight="1" x14ac:dyDescent="0.2">
      <c r="A371" s="20">
        <v>70</v>
      </c>
      <c r="B371" s="33">
        <v>89</v>
      </c>
      <c r="C371" s="32" t="s">
        <v>18</v>
      </c>
      <c r="D371" s="27">
        <v>480140</v>
      </c>
      <c r="E371" s="35" t="s">
        <v>110</v>
      </c>
      <c r="F371" s="154">
        <v>5304804115</v>
      </c>
      <c r="G371" s="151" t="s">
        <v>348</v>
      </c>
      <c r="H371" s="28" t="s">
        <v>111</v>
      </c>
      <c r="I371" s="27" t="s">
        <v>21</v>
      </c>
      <c r="J371" s="29">
        <v>530</v>
      </c>
      <c r="K371" s="28" t="s">
        <v>296</v>
      </c>
      <c r="L371" s="27" t="s">
        <v>23</v>
      </c>
      <c r="M371" s="28" t="s">
        <v>230</v>
      </c>
      <c r="N371" s="30" t="s">
        <v>232</v>
      </c>
      <c r="O371" s="27" t="s">
        <v>24</v>
      </c>
      <c r="P371" s="27">
        <v>1</v>
      </c>
      <c r="Q371" s="27">
        <v>2</v>
      </c>
    </row>
    <row r="372" spans="1:21" s="26" customFormat="1" ht="27" customHeight="1" x14ac:dyDescent="0.2">
      <c r="A372" s="20">
        <v>70</v>
      </c>
      <c r="B372" s="21">
        <v>89</v>
      </c>
      <c r="C372" s="20" t="s">
        <v>18</v>
      </c>
      <c r="D372" s="27">
        <v>480140</v>
      </c>
      <c r="E372" s="35" t="s">
        <v>110</v>
      </c>
      <c r="F372" s="154">
        <v>1204831605</v>
      </c>
      <c r="G372" s="151" t="s">
        <v>353</v>
      </c>
      <c r="H372" s="28" t="s">
        <v>113</v>
      </c>
      <c r="I372" s="27" t="s">
        <v>21</v>
      </c>
      <c r="J372" s="29">
        <v>120</v>
      </c>
      <c r="K372" s="28" t="s">
        <v>31</v>
      </c>
      <c r="L372" s="27" t="s">
        <v>23</v>
      </c>
      <c r="M372" s="28" t="s">
        <v>230</v>
      </c>
      <c r="N372" s="30" t="s">
        <v>243</v>
      </c>
      <c r="O372" s="27" t="s">
        <v>26</v>
      </c>
      <c r="P372" s="27">
        <v>3</v>
      </c>
      <c r="Q372" s="27">
        <v>30</v>
      </c>
    </row>
    <row r="373" spans="1:21" s="26" customFormat="1" ht="27" customHeight="1" x14ac:dyDescent="0.2">
      <c r="A373" s="20">
        <v>70</v>
      </c>
      <c r="B373" s="21">
        <v>89</v>
      </c>
      <c r="C373" s="20" t="s">
        <v>18</v>
      </c>
      <c r="D373" s="27">
        <v>480140</v>
      </c>
      <c r="E373" s="35" t="s">
        <v>110</v>
      </c>
      <c r="F373" s="154">
        <v>1274812165</v>
      </c>
      <c r="G373" s="151" t="s">
        <v>353</v>
      </c>
      <c r="H373" s="28" t="s">
        <v>113</v>
      </c>
      <c r="I373" s="27" t="s">
        <v>21</v>
      </c>
      <c r="J373" s="29">
        <v>127</v>
      </c>
      <c r="K373" s="28" t="s">
        <v>311</v>
      </c>
      <c r="L373" s="27" t="s">
        <v>23</v>
      </c>
      <c r="M373" s="28" t="s">
        <v>230</v>
      </c>
      <c r="N373" s="30" t="s">
        <v>243</v>
      </c>
      <c r="O373" s="27" t="s">
        <v>26</v>
      </c>
      <c r="P373" s="27">
        <v>1</v>
      </c>
      <c r="Q373" s="27">
        <v>2</v>
      </c>
    </row>
    <row r="374" spans="1:21" s="26" customFormat="1" ht="27" customHeight="1" x14ac:dyDescent="0.2">
      <c r="A374" s="20">
        <v>70</v>
      </c>
      <c r="B374" s="21">
        <v>89</v>
      </c>
      <c r="C374" s="20" t="s">
        <v>18</v>
      </c>
      <c r="D374" s="27">
        <v>480140</v>
      </c>
      <c r="E374" s="35" t="s">
        <v>110</v>
      </c>
      <c r="F374" s="154">
        <v>1104813188</v>
      </c>
      <c r="G374" s="151" t="s">
        <v>419</v>
      </c>
      <c r="H374" s="28" t="s">
        <v>417</v>
      </c>
      <c r="I374" s="27" t="s">
        <v>21</v>
      </c>
      <c r="J374" s="29">
        <v>110</v>
      </c>
      <c r="K374" s="28" t="s">
        <v>30</v>
      </c>
      <c r="L374" s="27" t="s">
        <v>23</v>
      </c>
      <c r="M374" s="28" t="s">
        <v>230</v>
      </c>
      <c r="N374" s="30" t="s">
        <v>238</v>
      </c>
      <c r="O374" s="27" t="s">
        <v>26</v>
      </c>
      <c r="P374" s="27">
        <v>3</v>
      </c>
      <c r="Q374" s="27">
        <v>36</v>
      </c>
    </row>
    <row r="375" spans="1:21" s="26" customFormat="1" ht="27" customHeight="1" x14ac:dyDescent="0.2">
      <c r="A375" s="20">
        <v>70</v>
      </c>
      <c r="B375" s="21">
        <v>89</v>
      </c>
      <c r="C375" s="20" t="s">
        <v>18</v>
      </c>
      <c r="D375" s="27">
        <v>480140</v>
      </c>
      <c r="E375" s="35" t="s">
        <v>110</v>
      </c>
      <c r="F375" s="154">
        <v>1204821616</v>
      </c>
      <c r="G375" s="151" t="s">
        <v>420</v>
      </c>
      <c r="H375" s="28" t="s">
        <v>101</v>
      </c>
      <c r="I375" s="27" t="s">
        <v>21</v>
      </c>
      <c r="J375" s="29">
        <v>120</v>
      </c>
      <c r="K375" s="28" t="s">
        <v>31</v>
      </c>
      <c r="L375" s="27" t="s">
        <v>23</v>
      </c>
      <c r="M375" s="28" t="s">
        <v>230</v>
      </c>
      <c r="N375" s="30" t="s">
        <v>243</v>
      </c>
      <c r="O375" s="27" t="s">
        <v>26</v>
      </c>
      <c r="P375" s="27">
        <v>3</v>
      </c>
      <c r="Q375" s="27">
        <v>27</v>
      </c>
    </row>
    <row r="376" spans="1:21" s="26" customFormat="1" ht="27" customHeight="1" x14ac:dyDescent="0.2">
      <c r="A376" s="20">
        <v>70</v>
      </c>
      <c r="B376" s="21">
        <v>89</v>
      </c>
      <c r="C376" s="20" t="s">
        <v>18</v>
      </c>
      <c r="D376" s="27">
        <v>480140</v>
      </c>
      <c r="E376" s="35" t="s">
        <v>110</v>
      </c>
      <c r="F376" s="154">
        <v>1204822303</v>
      </c>
      <c r="G376" s="151" t="s">
        <v>419</v>
      </c>
      <c r="H376" s="28" t="s">
        <v>417</v>
      </c>
      <c r="I376" s="27" t="s">
        <v>21</v>
      </c>
      <c r="J376" s="29">
        <v>120</v>
      </c>
      <c r="K376" s="28" t="s">
        <v>31</v>
      </c>
      <c r="L376" s="27" t="s">
        <v>23</v>
      </c>
      <c r="M376" s="28" t="s">
        <v>230</v>
      </c>
      <c r="N376" s="30" t="s">
        <v>243</v>
      </c>
      <c r="O376" s="27" t="s">
        <v>26</v>
      </c>
      <c r="P376" s="27">
        <v>3</v>
      </c>
      <c r="Q376" s="27">
        <v>36</v>
      </c>
    </row>
    <row r="377" spans="1:21" s="26" customFormat="1" ht="27" customHeight="1" x14ac:dyDescent="0.2">
      <c r="A377" s="20">
        <v>70</v>
      </c>
      <c r="B377" s="21">
        <v>89</v>
      </c>
      <c r="C377" s="20" t="s">
        <v>18</v>
      </c>
      <c r="D377" s="27">
        <v>480140</v>
      </c>
      <c r="E377" s="35" t="s">
        <v>110</v>
      </c>
      <c r="F377" s="154">
        <v>1254813060</v>
      </c>
      <c r="G377" s="151" t="s">
        <v>419</v>
      </c>
      <c r="H377" s="28" t="s">
        <v>417</v>
      </c>
      <c r="I377" s="27" t="s">
        <v>21</v>
      </c>
      <c r="J377" s="29">
        <v>125</v>
      </c>
      <c r="K377" s="28" t="s">
        <v>355</v>
      </c>
      <c r="L377" s="27" t="s">
        <v>23</v>
      </c>
      <c r="M377" s="28" t="s">
        <v>230</v>
      </c>
      <c r="N377" s="30" t="s">
        <v>243</v>
      </c>
      <c r="O377" s="27" t="s">
        <v>24</v>
      </c>
      <c r="P377" s="27">
        <v>1</v>
      </c>
      <c r="Q377" s="27">
        <v>2</v>
      </c>
    </row>
    <row r="378" spans="1:21" s="26" customFormat="1" ht="27" customHeight="1" x14ac:dyDescent="0.2">
      <c r="A378" s="20">
        <v>70</v>
      </c>
      <c r="B378" s="21">
        <v>89</v>
      </c>
      <c r="C378" s="20" t="s">
        <v>18</v>
      </c>
      <c r="D378" s="27">
        <v>480140</v>
      </c>
      <c r="E378" s="35" t="s">
        <v>110</v>
      </c>
      <c r="F378" s="154">
        <v>1274813103</v>
      </c>
      <c r="G378" s="151" t="s">
        <v>420</v>
      </c>
      <c r="H378" s="28" t="s">
        <v>101</v>
      </c>
      <c r="I378" s="27" t="s">
        <v>21</v>
      </c>
      <c r="J378" s="29">
        <v>127</v>
      </c>
      <c r="K378" s="28" t="s">
        <v>311</v>
      </c>
      <c r="L378" s="27" t="s">
        <v>23</v>
      </c>
      <c r="M378" s="28" t="s">
        <v>230</v>
      </c>
      <c r="N378" s="30" t="s">
        <v>243</v>
      </c>
      <c r="O378" s="27" t="s">
        <v>24</v>
      </c>
      <c r="P378" s="27">
        <v>1</v>
      </c>
      <c r="Q378" s="27">
        <v>2</v>
      </c>
    </row>
    <row r="379" spans="1:21" s="26" customFormat="1" ht="27" customHeight="1" x14ac:dyDescent="0.2">
      <c r="A379" s="20">
        <v>70</v>
      </c>
      <c r="B379" s="21">
        <v>89</v>
      </c>
      <c r="C379" s="20" t="s">
        <v>18</v>
      </c>
      <c r="D379" s="27">
        <v>480140</v>
      </c>
      <c r="E379" s="35" t="s">
        <v>110</v>
      </c>
      <c r="F379" s="154">
        <v>1204800715</v>
      </c>
      <c r="G379" s="151" t="s">
        <v>423</v>
      </c>
      <c r="H379" s="28" t="s">
        <v>424</v>
      </c>
      <c r="I379" s="27" t="s">
        <v>21</v>
      </c>
      <c r="J379" s="29">
        <v>120</v>
      </c>
      <c r="K379" s="28" t="s">
        <v>31</v>
      </c>
      <c r="L379" s="27" t="s">
        <v>96</v>
      </c>
      <c r="M379" s="28" t="s">
        <v>267</v>
      </c>
      <c r="N379" s="30" t="s">
        <v>243</v>
      </c>
      <c r="O379" s="27" t="s">
        <v>26</v>
      </c>
      <c r="P379" s="27">
        <v>3</v>
      </c>
      <c r="Q379" s="27">
        <v>24</v>
      </c>
    </row>
    <row r="380" spans="1:21" s="26" customFormat="1" ht="27" customHeight="1" x14ac:dyDescent="0.2">
      <c r="A380" s="20">
        <v>70</v>
      </c>
      <c r="B380" s="21">
        <v>89</v>
      </c>
      <c r="C380" s="20" t="s">
        <v>18</v>
      </c>
      <c r="D380" s="27">
        <v>480140</v>
      </c>
      <c r="E380" s="35" t="s">
        <v>110</v>
      </c>
      <c r="F380" s="154">
        <v>3204811229</v>
      </c>
      <c r="G380" s="151" t="s">
        <v>425</v>
      </c>
      <c r="H380" s="28" t="s">
        <v>417</v>
      </c>
      <c r="I380" s="27" t="s">
        <v>21</v>
      </c>
      <c r="J380" s="29">
        <v>320</v>
      </c>
      <c r="K380" s="28" t="s">
        <v>60</v>
      </c>
      <c r="L380" s="27" t="s">
        <v>23</v>
      </c>
      <c r="M380" s="28" t="s">
        <v>230</v>
      </c>
      <c r="N380" s="30" t="s">
        <v>232</v>
      </c>
      <c r="O380" s="27" t="s">
        <v>26</v>
      </c>
      <c r="P380" s="27">
        <v>3</v>
      </c>
      <c r="Q380" s="27">
        <v>48</v>
      </c>
    </row>
    <row r="381" spans="1:21" s="26" customFormat="1" ht="27" customHeight="1" x14ac:dyDescent="0.2">
      <c r="A381" s="20">
        <v>70</v>
      </c>
      <c r="B381" s="21">
        <v>89</v>
      </c>
      <c r="C381" s="20" t="s">
        <v>18</v>
      </c>
      <c r="D381" s="27">
        <v>480140</v>
      </c>
      <c r="E381" s="35" t="s">
        <v>110</v>
      </c>
      <c r="F381" s="154">
        <v>1204821307</v>
      </c>
      <c r="G381" s="151" t="s">
        <v>427</v>
      </c>
      <c r="H381" s="28" t="s">
        <v>428</v>
      </c>
      <c r="I381" s="27" t="s">
        <v>21</v>
      </c>
      <c r="J381" s="29">
        <v>120</v>
      </c>
      <c r="K381" s="28" t="s">
        <v>31</v>
      </c>
      <c r="L381" s="27" t="s">
        <v>23</v>
      </c>
      <c r="M381" s="28" t="s">
        <v>230</v>
      </c>
      <c r="N381" s="30" t="s">
        <v>243</v>
      </c>
      <c r="O381" s="27" t="s">
        <v>26</v>
      </c>
      <c r="P381" s="27">
        <v>3</v>
      </c>
      <c r="Q381" s="27">
        <v>42</v>
      </c>
    </row>
    <row r="382" spans="1:21" s="26" customFormat="1" ht="27" customHeight="1" x14ac:dyDescent="0.2">
      <c r="A382" s="37">
        <v>80</v>
      </c>
      <c r="B382" s="33">
        <v>130</v>
      </c>
      <c r="C382" s="38" t="s">
        <v>115</v>
      </c>
      <c r="D382" s="39">
        <v>130</v>
      </c>
      <c r="E382" s="40" t="s">
        <v>116</v>
      </c>
      <c r="F382" s="157">
        <v>136630</v>
      </c>
      <c r="G382" s="35" t="s">
        <v>438</v>
      </c>
      <c r="H382" s="41" t="s">
        <v>117</v>
      </c>
      <c r="I382" s="27" t="s">
        <v>21</v>
      </c>
      <c r="J382" s="42">
        <v>140</v>
      </c>
      <c r="K382" s="41" t="s">
        <v>439</v>
      </c>
      <c r="L382" s="42" t="s">
        <v>435</v>
      </c>
      <c r="M382" s="43" t="s">
        <v>436</v>
      </c>
      <c r="N382" s="44" t="s">
        <v>437</v>
      </c>
      <c r="O382" s="45" t="s">
        <v>26</v>
      </c>
      <c r="P382" s="42">
        <v>5</v>
      </c>
      <c r="Q382" s="42">
        <v>30</v>
      </c>
      <c r="R382" s="47"/>
      <c r="S382" s="47"/>
      <c r="T382" s="47"/>
      <c r="U382" s="47"/>
    </row>
    <row r="383" spans="1:21" s="26" customFormat="1" ht="27" customHeight="1" x14ac:dyDescent="0.2">
      <c r="A383" s="37">
        <v>80</v>
      </c>
      <c r="B383" s="33">
        <v>130</v>
      </c>
      <c r="C383" s="38" t="s">
        <v>115</v>
      </c>
      <c r="D383" s="39">
        <v>130</v>
      </c>
      <c r="E383" s="48" t="s">
        <v>118</v>
      </c>
      <c r="F383" s="157">
        <v>139233</v>
      </c>
      <c r="G383" s="35" t="s">
        <v>433</v>
      </c>
      <c r="H383" s="41" t="s">
        <v>117</v>
      </c>
      <c r="I383" s="27" t="s">
        <v>21</v>
      </c>
      <c r="J383" s="42">
        <v>120</v>
      </c>
      <c r="K383" s="41" t="s">
        <v>434</v>
      </c>
      <c r="L383" s="42" t="s">
        <v>435</v>
      </c>
      <c r="M383" s="43" t="s">
        <v>436</v>
      </c>
      <c r="N383" s="44" t="s">
        <v>437</v>
      </c>
      <c r="O383" s="45" t="s">
        <v>26</v>
      </c>
      <c r="P383" s="42">
        <v>5</v>
      </c>
      <c r="Q383" s="42">
        <v>14</v>
      </c>
      <c r="R383" s="47"/>
      <c r="S383" s="47"/>
      <c r="T383" s="47"/>
      <c r="U383" s="47"/>
    </row>
    <row r="384" spans="1:21" s="26" customFormat="1" ht="27" customHeight="1" x14ac:dyDescent="0.2">
      <c r="A384" s="37">
        <v>80</v>
      </c>
      <c r="B384" s="33">
        <v>130</v>
      </c>
      <c r="C384" s="38" t="s">
        <v>115</v>
      </c>
      <c r="D384" s="39">
        <v>130</v>
      </c>
      <c r="E384" s="35" t="s">
        <v>119</v>
      </c>
      <c r="F384" s="157">
        <v>142347</v>
      </c>
      <c r="G384" s="35" t="s">
        <v>440</v>
      </c>
      <c r="H384" s="41" t="s">
        <v>117</v>
      </c>
      <c r="I384" s="27" t="s">
        <v>21</v>
      </c>
      <c r="J384" s="42">
        <v>440</v>
      </c>
      <c r="K384" s="41" t="s">
        <v>441</v>
      </c>
      <c r="L384" s="42" t="s">
        <v>435</v>
      </c>
      <c r="M384" s="43" t="s">
        <v>436</v>
      </c>
      <c r="N384" s="44" t="s">
        <v>437</v>
      </c>
      <c r="O384" s="45" t="s">
        <v>26</v>
      </c>
      <c r="P384" s="42">
        <v>3</v>
      </c>
      <c r="Q384" s="42">
        <v>17</v>
      </c>
      <c r="R384" s="47"/>
      <c r="S384" s="47"/>
      <c r="T384" s="47"/>
      <c r="U384" s="47"/>
    </row>
    <row r="385" spans="1:21" s="26" customFormat="1" ht="27" customHeight="1" x14ac:dyDescent="0.2">
      <c r="A385" s="37">
        <v>80</v>
      </c>
      <c r="B385" s="33">
        <v>130</v>
      </c>
      <c r="C385" s="38" t="s">
        <v>115</v>
      </c>
      <c r="D385" s="39">
        <v>130</v>
      </c>
      <c r="E385" s="49" t="s">
        <v>120</v>
      </c>
      <c r="F385" s="157">
        <v>163817</v>
      </c>
      <c r="G385" s="35" t="s">
        <v>442</v>
      </c>
      <c r="H385" s="41" t="s">
        <v>20</v>
      </c>
      <c r="I385" s="27" t="s">
        <v>21</v>
      </c>
      <c r="J385" s="42">
        <v>120</v>
      </c>
      <c r="K385" s="41" t="s">
        <v>434</v>
      </c>
      <c r="L385" s="42" t="s">
        <v>435</v>
      </c>
      <c r="M385" s="43" t="s">
        <v>436</v>
      </c>
      <c r="N385" s="44" t="s">
        <v>437</v>
      </c>
      <c r="O385" s="45" t="s">
        <v>26</v>
      </c>
      <c r="P385" s="42">
        <v>3</v>
      </c>
      <c r="Q385" s="42">
        <v>10</v>
      </c>
      <c r="R385" s="47"/>
      <c r="S385" s="47"/>
      <c r="T385" s="47"/>
      <c r="U385" s="47"/>
    </row>
    <row r="386" spans="1:21" s="26" customFormat="1" ht="33" customHeight="1" x14ac:dyDescent="0.2">
      <c r="A386" s="37">
        <v>80</v>
      </c>
      <c r="B386" s="33">
        <v>130</v>
      </c>
      <c r="C386" s="38" t="s">
        <v>115</v>
      </c>
      <c r="D386" s="39">
        <v>130</v>
      </c>
      <c r="E386" s="50" t="s">
        <v>121</v>
      </c>
      <c r="F386" s="157">
        <v>189612</v>
      </c>
      <c r="G386" s="35" t="s">
        <v>443</v>
      </c>
      <c r="H386" s="41" t="s">
        <v>417</v>
      </c>
      <c r="I386" s="27" t="s">
        <v>21</v>
      </c>
      <c r="J386" s="42">
        <v>140</v>
      </c>
      <c r="K386" s="41" t="s">
        <v>439</v>
      </c>
      <c r="L386" s="42" t="s">
        <v>435</v>
      </c>
      <c r="M386" s="43" t="s">
        <v>436</v>
      </c>
      <c r="N386" s="44" t="s">
        <v>437</v>
      </c>
      <c r="O386" s="45" t="s">
        <v>26</v>
      </c>
      <c r="P386" s="42">
        <v>3</v>
      </c>
      <c r="Q386" s="42">
        <v>45</v>
      </c>
      <c r="R386" s="47"/>
      <c r="S386" s="47"/>
      <c r="T386" s="47"/>
      <c r="U386" s="47"/>
    </row>
    <row r="387" spans="1:21" s="26" customFormat="1" ht="27" customHeight="1" x14ac:dyDescent="0.2">
      <c r="A387" s="37">
        <v>80</v>
      </c>
      <c r="B387" s="33">
        <v>130</v>
      </c>
      <c r="C387" s="38" t="s">
        <v>115</v>
      </c>
      <c r="D387" s="51">
        <v>130</v>
      </c>
      <c r="E387" s="35" t="s">
        <v>119</v>
      </c>
      <c r="F387" s="157">
        <v>195007</v>
      </c>
      <c r="G387" s="35" t="s">
        <v>444</v>
      </c>
      <c r="H387" s="52" t="s">
        <v>117</v>
      </c>
      <c r="I387" s="27" t="s">
        <v>21</v>
      </c>
      <c r="J387" s="53">
        <v>80</v>
      </c>
      <c r="K387" s="52" t="s">
        <v>29</v>
      </c>
      <c r="L387" s="53" t="s">
        <v>435</v>
      </c>
      <c r="M387" s="54" t="s">
        <v>436</v>
      </c>
      <c r="N387" s="44" t="s">
        <v>437</v>
      </c>
      <c r="O387" s="55" t="s">
        <v>26</v>
      </c>
      <c r="P387" s="53">
        <v>4</v>
      </c>
      <c r="Q387" s="53">
        <v>3</v>
      </c>
      <c r="R387" s="47"/>
      <c r="S387" s="47"/>
      <c r="T387" s="47"/>
      <c r="U387" s="47"/>
    </row>
    <row r="388" spans="1:21" s="26" customFormat="1" ht="27" customHeight="1" x14ac:dyDescent="0.2">
      <c r="A388" s="37">
        <v>80</v>
      </c>
      <c r="B388" s="33">
        <v>130</v>
      </c>
      <c r="C388" s="32" t="s">
        <v>18</v>
      </c>
      <c r="D388" s="27">
        <v>480590</v>
      </c>
      <c r="E388" s="56" t="s">
        <v>122</v>
      </c>
      <c r="F388" s="154">
        <v>1204821454</v>
      </c>
      <c r="G388" s="151" t="s">
        <v>421</v>
      </c>
      <c r="H388" s="28" t="s">
        <v>422</v>
      </c>
      <c r="I388" s="27" t="s">
        <v>21</v>
      </c>
      <c r="J388" s="29">
        <v>120</v>
      </c>
      <c r="K388" s="28" t="s">
        <v>31</v>
      </c>
      <c r="L388" s="27" t="s">
        <v>23</v>
      </c>
      <c r="M388" s="28" t="s">
        <v>230</v>
      </c>
      <c r="N388" s="30" t="s">
        <v>243</v>
      </c>
      <c r="O388" s="27" t="s">
        <v>26</v>
      </c>
      <c r="P388" s="27">
        <v>3</v>
      </c>
      <c r="Q388" s="27">
        <v>30</v>
      </c>
      <c r="R388" s="47"/>
      <c r="S388" s="47"/>
      <c r="T388" s="47"/>
      <c r="U388" s="47"/>
    </row>
    <row r="389" spans="1:21" s="26" customFormat="1" ht="27" customHeight="1" x14ac:dyDescent="0.2">
      <c r="A389" s="37">
        <v>80</v>
      </c>
      <c r="B389" s="33">
        <v>130</v>
      </c>
      <c r="C389" s="32" t="s">
        <v>18</v>
      </c>
      <c r="D389" s="27">
        <v>489680</v>
      </c>
      <c r="E389" s="35" t="s">
        <v>119</v>
      </c>
      <c r="F389" s="154">
        <v>1104812202</v>
      </c>
      <c r="G389" s="35" t="s">
        <v>409</v>
      </c>
      <c r="H389" s="57" t="s">
        <v>117</v>
      </c>
      <c r="I389" s="27" t="s">
        <v>21</v>
      </c>
      <c r="J389" s="58">
        <v>110</v>
      </c>
      <c r="K389" s="46" t="s">
        <v>30</v>
      </c>
      <c r="L389" s="53" t="s">
        <v>23</v>
      </c>
      <c r="M389" s="54" t="s">
        <v>230</v>
      </c>
      <c r="N389" s="44" t="s">
        <v>238</v>
      </c>
      <c r="O389" s="58" t="s">
        <v>26</v>
      </c>
      <c r="P389" s="58">
        <v>3</v>
      </c>
      <c r="Q389" s="58">
        <v>39</v>
      </c>
      <c r="R389" s="47"/>
      <c r="S389" s="47"/>
      <c r="T389" s="47"/>
      <c r="U389" s="47"/>
    </row>
    <row r="390" spans="1:21" s="26" customFormat="1" ht="27" customHeight="1" x14ac:dyDescent="0.2">
      <c r="A390" s="37">
        <v>80</v>
      </c>
      <c r="B390" s="33">
        <v>130</v>
      </c>
      <c r="C390" s="32" t="s">
        <v>18</v>
      </c>
      <c r="D390" s="27">
        <v>489680</v>
      </c>
      <c r="E390" s="35" t="s">
        <v>119</v>
      </c>
      <c r="F390" s="154">
        <v>1204831304</v>
      </c>
      <c r="G390" s="35" t="s">
        <v>409</v>
      </c>
      <c r="H390" s="41" t="s">
        <v>117</v>
      </c>
      <c r="I390" s="27" t="s">
        <v>21</v>
      </c>
      <c r="J390" s="42">
        <v>120</v>
      </c>
      <c r="K390" s="41" t="s">
        <v>31</v>
      </c>
      <c r="L390" s="42" t="s">
        <v>23</v>
      </c>
      <c r="M390" s="43" t="s">
        <v>230</v>
      </c>
      <c r="N390" s="44" t="s">
        <v>243</v>
      </c>
      <c r="O390" s="45" t="s">
        <v>26</v>
      </c>
      <c r="P390" s="42">
        <v>4</v>
      </c>
      <c r="Q390" s="42">
        <v>72</v>
      </c>
      <c r="R390" s="47"/>
      <c r="S390" s="47"/>
      <c r="T390" s="47"/>
      <c r="U390" s="47"/>
    </row>
    <row r="391" spans="1:21" s="26" customFormat="1" ht="27" customHeight="1" x14ac:dyDescent="0.2">
      <c r="A391" s="37">
        <v>80</v>
      </c>
      <c r="B391" s="33">
        <v>130</v>
      </c>
      <c r="C391" s="32" t="s">
        <v>18</v>
      </c>
      <c r="D391" s="27">
        <v>489680</v>
      </c>
      <c r="E391" s="35" t="s">
        <v>119</v>
      </c>
      <c r="F391" s="154">
        <v>1254821039</v>
      </c>
      <c r="G391" s="35" t="s">
        <v>409</v>
      </c>
      <c r="H391" s="41" t="s">
        <v>117</v>
      </c>
      <c r="I391" s="27" t="s">
        <v>21</v>
      </c>
      <c r="J391" s="42">
        <v>125</v>
      </c>
      <c r="K391" s="41" t="s">
        <v>355</v>
      </c>
      <c r="L391" s="42" t="s">
        <v>23</v>
      </c>
      <c r="M391" s="43" t="s">
        <v>230</v>
      </c>
      <c r="N391" s="44" t="s">
        <v>243</v>
      </c>
      <c r="O391" s="45" t="s">
        <v>24</v>
      </c>
      <c r="P391" s="42">
        <v>1</v>
      </c>
      <c r="Q391" s="42">
        <v>4</v>
      </c>
      <c r="R391" s="47"/>
      <c r="S391" s="47"/>
      <c r="T391" s="47"/>
      <c r="U391" s="47"/>
    </row>
    <row r="392" spans="1:21" s="26" customFormat="1" ht="27" customHeight="1" x14ac:dyDescent="0.2">
      <c r="A392" s="37">
        <v>80</v>
      </c>
      <c r="B392" s="33">
        <v>130</v>
      </c>
      <c r="C392" s="32" t="s">
        <v>18</v>
      </c>
      <c r="D392" s="27">
        <v>489680</v>
      </c>
      <c r="E392" s="35" t="s">
        <v>119</v>
      </c>
      <c r="F392" s="154">
        <v>1274821073</v>
      </c>
      <c r="G392" s="35" t="s">
        <v>409</v>
      </c>
      <c r="H392" s="41" t="s">
        <v>410</v>
      </c>
      <c r="I392" s="27" t="s">
        <v>21</v>
      </c>
      <c r="J392" s="42">
        <v>127</v>
      </c>
      <c r="K392" s="41" t="s">
        <v>311</v>
      </c>
      <c r="L392" s="42" t="s">
        <v>23</v>
      </c>
      <c r="M392" s="43" t="s">
        <v>230</v>
      </c>
      <c r="N392" s="44" t="s">
        <v>243</v>
      </c>
      <c r="O392" s="45" t="s">
        <v>24</v>
      </c>
      <c r="P392" s="42">
        <v>1</v>
      </c>
      <c r="Q392" s="42">
        <v>7</v>
      </c>
      <c r="R392" s="47"/>
      <c r="S392" s="47"/>
      <c r="T392" s="47"/>
      <c r="U392" s="47"/>
    </row>
    <row r="393" spans="1:21" s="26" customFormat="1" ht="27" customHeight="1" x14ac:dyDescent="0.2">
      <c r="A393" s="37">
        <v>80</v>
      </c>
      <c r="B393" s="33">
        <v>130</v>
      </c>
      <c r="C393" s="32" t="s">
        <v>18</v>
      </c>
      <c r="D393" s="27">
        <v>489680</v>
      </c>
      <c r="E393" s="35" t="s">
        <v>119</v>
      </c>
      <c r="F393" s="154">
        <v>2204822284</v>
      </c>
      <c r="G393" s="35" t="s">
        <v>409</v>
      </c>
      <c r="H393" s="52" t="s">
        <v>117</v>
      </c>
      <c r="I393" s="27" t="s">
        <v>21</v>
      </c>
      <c r="J393" s="42">
        <v>220</v>
      </c>
      <c r="K393" s="41" t="s">
        <v>48</v>
      </c>
      <c r="L393" s="53" t="s">
        <v>23</v>
      </c>
      <c r="M393" s="54" t="s">
        <v>230</v>
      </c>
      <c r="N393" s="44" t="s">
        <v>261</v>
      </c>
      <c r="O393" s="55" t="s">
        <v>26</v>
      </c>
      <c r="P393" s="53">
        <v>4</v>
      </c>
      <c r="Q393" s="53">
        <v>16</v>
      </c>
      <c r="R393" s="47"/>
      <c r="S393" s="47"/>
      <c r="T393" s="47"/>
      <c r="U393" s="47"/>
    </row>
    <row r="394" spans="1:21" s="26" customFormat="1" ht="27" customHeight="1" x14ac:dyDescent="0.2">
      <c r="A394" s="37">
        <v>80</v>
      </c>
      <c r="B394" s="33">
        <v>130</v>
      </c>
      <c r="C394" s="32" t="s">
        <v>18</v>
      </c>
      <c r="D394" s="27">
        <v>489680</v>
      </c>
      <c r="E394" s="35" t="s">
        <v>119</v>
      </c>
      <c r="F394" s="154">
        <v>2604822100</v>
      </c>
      <c r="G394" s="35" t="s">
        <v>409</v>
      </c>
      <c r="H394" s="41" t="s">
        <v>117</v>
      </c>
      <c r="I394" s="27" t="s">
        <v>21</v>
      </c>
      <c r="J394" s="42">
        <v>260</v>
      </c>
      <c r="K394" s="41" t="s">
        <v>450</v>
      </c>
      <c r="L394" s="42" t="s">
        <v>23</v>
      </c>
      <c r="M394" s="43" t="s">
        <v>230</v>
      </c>
      <c r="N394" s="44" t="s">
        <v>269</v>
      </c>
      <c r="O394" s="45" t="s">
        <v>26</v>
      </c>
      <c r="P394" s="42">
        <v>5</v>
      </c>
      <c r="Q394" s="42">
        <v>30</v>
      </c>
      <c r="R394" s="47"/>
      <c r="S394" s="47"/>
      <c r="T394" s="47"/>
      <c r="U394" s="47"/>
    </row>
    <row r="395" spans="1:21" s="26" customFormat="1" ht="27" customHeight="1" x14ac:dyDescent="0.2">
      <c r="A395" s="37">
        <v>80</v>
      </c>
      <c r="B395" s="33">
        <v>130</v>
      </c>
      <c r="C395" s="32" t="s">
        <v>18</v>
      </c>
      <c r="D395" s="27">
        <v>489680</v>
      </c>
      <c r="E395" s="35" t="s">
        <v>119</v>
      </c>
      <c r="F395" s="154">
        <v>4004821282</v>
      </c>
      <c r="G395" s="35" t="s">
        <v>409</v>
      </c>
      <c r="H395" s="41" t="s">
        <v>117</v>
      </c>
      <c r="I395" s="27" t="s">
        <v>21</v>
      </c>
      <c r="J395" s="42">
        <v>400</v>
      </c>
      <c r="K395" s="41" t="s">
        <v>72</v>
      </c>
      <c r="L395" s="42" t="s">
        <v>23</v>
      </c>
      <c r="M395" s="43" t="s">
        <v>230</v>
      </c>
      <c r="N395" s="44" t="s">
        <v>286</v>
      </c>
      <c r="O395" s="45" t="s">
        <v>26</v>
      </c>
      <c r="P395" s="42">
        <v>4</v>
      </c>
      <c r="Q395" s="42">
        <v>24</v>
      </c>
      <c r="R395" s="47"/>
      <c r="S395" s="47"/>
      <c r="T395" s="47"/>
      <c r="U395" s="47"/>
    </row>
    <row r="396" spans="1:21" s="26" customFormat="1" ht="27" customHeight="1" x14ac:dyDescent="0.2">
      <c r="A396" s="37">
        <v>80</v>
      </c>
      <c r="B396" s="33">
        <v>130</v>
      </c>
      <c r="C396" s="32" t="s">
        <v>18</v>
      </c>
      <c r="D396" s="27">
        <v>489680</v>
      </c>
      <c r="E396" s="35" t="s">
        <v>119</v>
      </c>
      <c r="F396" s="154">
        <v>9994800168</v>
      </c>
      <c r="G396" s="151" t="s">
        <v>409</v>
      </c>
      <c r="H396" s="28" t="s">
        <v>117</v>
      </c>
      <c r="I396" s="27" t="s">
        <v>21</v>
      </c>
      <c r="J396" s="29">
        <v>999</v>
      </c>
      <c r="K396" s="28" t="s">
        <v>129</v>
      </c>
      <c r="L396" s="27" t="s">
        <v>23</v>
      </c>
      <c r="M396" s="28" t="s">
        <v>230</v>
      </c>
      <c r="N396" s="30" t="s">
        <v>366</v>
      </c>
      <c r="O396" s="27" t="s">
        <v>26</v>
      </c>
      <c r="P396" s="27">
        <v>1</v>
      </c>
      <c r="Q396" s="27">
        <v>12</v>
      </c>
    </row>
    <row r="397" spans="1:21" s="26" customFormat="1" ht="27" customHeight="1" x14ac:dyDescent="0.2">
      <c r="A397" s="37">
        <v>80</v>
      </c>
      <c r="B397" s="33">
        <v>130</v>
      </c>
      <c r="C397" s="32" t="s">
        <v>18</v>
      </c>
      <c r="D397" s="27">
        <v>489548</v>
      </c>
      <c r="E397" s="59" t="s">
        <v>125</v>
      </c>
      <c r="F397" s="154">
        <v>1204800721</v>
      </c>
      <c r="G397" s="151" t="s">
        <v>431</v>
      </c>
      <c r="H397" s="28" t="s">
        <v>432</v>
      </c>
      <c r="I397" s="27" t="s">
        <v>21</v>
      </c>
      <c r="J397" s="29">
        <v>120</v>
      </c>
      <c r="K397" s="28" t="s">
        <v>31</v>
      </c>
      <c r="L397" s="27" t="s">
        <v>40</v>
      </c>
      <c r="M397" s="28" t="s">
        <v>256</v>
      </c>
      <c r="N397" s="30" t="s">
        <v>300</v>
      </c>
      <c r="O397" s="27" t="s">
        <v>26</v>
      </c>
      <c r="P397" s="27">
        <v>3</v>
      </c>
      <c r="Q397" s="27">
        <v>24</v>
      </c>
    </row>
    <row r="398" spans="1:21" s="31" customFormat="1" ht="27" customHeight="1" x14ac:dyDescent="0.2">
      <c r="A398" s="60">
        <v>80</v>
      </c>
      <c r="B398" s="61">
        <v>130</v>
      </c>
      <c r="C398" s="62" t="s">
        <v>18</v>
      </c>
      <c r="D398" s="27">
        <v>480407</v>
      </c>
      <c r="E398" s="49" t="s">
        <v>126</v>
      </c>
      <c r="F398" s="154">
        <v>1204821433</v>
      </c>
      <c r="G398" s="151" t="s">
        <v>399</v>
      </c>
      <c r="H398" s="28" t="s">
        <v>20</v>
      </c>
      <c r="I398" s="27" t="s">
        <v>21</v>
      </c>
      <c r="J398" s="29">
        <v>120</v>
      </c>
      <c r="K398" s="28" t="s">
        <v>31</v>
      </c>
      <c r="L398" s="27" t="s">
        <v>23</v>
      </c>
      <c r="M398" s="28" t="s">
        <v>230</v>
      </c>
      <c r="N398" s="30" t="s">
        <v>243</v>
      </c>
      <c r="O398" s="27" t="s">
        <v>26</v>
      </c>
      <c r="P398" s="27">
        <v>3</v>
      </c>
      <c r="Q398" s="27">
        <v>18</v>
      </c>
    </row>
    <row r="399" spans="1:21" s="26" customFormat="1" ht="27" customHeight="1" x14ac:dyDescent="0.2">
      <c r="A399" s="37">
        <v>80</v>
      </c>
      <c r="B399" s="33">
        <v>130</v>
      </c>
      <c r="C399" s="32" t="s">
        <v>18</v>
      </c>
      <c r="D399" s="27">
        <v>488347</v>
      </c>
      <c r="E399" s="50" t="s">
        <v>127</v>
      </c>
      <c r="F399" s="154">
        <v>1404800892</v>
      </c>
      <c r="G399" s="151" t="s">
        <v>416</v>
      </c>
      <c r="H399" s="28" t="s">
        <v>417</v>
      </c>
      <c r="I399" s="27" t="s">
        <v>21</v>
      </c>
      <c r="J399" s="29">
        <v>140</v>
      </c>
      <c r="K399" s="28" t="s">
        <v>32</v>
      </c>
      <c r="L399" s="27" t="s">
        <v>40</v>
      </c>
      <c r="M399" s="28" t="s">
        <v>256</v>
      </c>
      <c r="N399" s="30" t="s">
        <v>302</v>
      </c>
      <c r="O399" s="27" t="s">
        <v>26</v>
      </c>
      <c r="P399" s="27">
        <v>3</v>
      </c>
      <c r="Q399" s="27">
        <v>39</v>
      </c>
    </row>
    <row r="400" spans="1:21" s="26" customFormat="1" ht="27" customHeight="1" x14ac:dyDescent="0.2">
      <c r="A400" s="37">
        <v>80</v>
      </c>
      <c r="B400" s="33">
        <v>130</v>
      </c>
      <c r="C400" s="32" t="s">
        <v>18</v>
      </c>
      <c r="D400" s="27">
        <v>489680</v>
      </c>
      <c r="E400" s="35" t="s">
        <v>119</v>
      </c>
      <c r="F400" s="157">
        <v>804800144</v>
      </c>
      <c r="G400" s="151" t="s">
        <v>411</v>
      </c>
      <c r="H400" s="28" t="s">
        <v>412</v>
      </c>
      <c r="I400" s="27" t="s">
        <v>21</v>
      </c>
      <c r="J400" s="29">
        <v>80</v>
      </c>
      <c r="K400" s="28" t="s">
        <v>29</v>
      </c>
      <c r="L400" s="27" t="s">
        <v>40</v>
      </c>
      <c r="M400" s="28" t="s">
        <v>256</v>
      </c>
      <c r="N400" s="30" t="s">
        <v>282</v>
      </c>
      <c r="O400" s="27" t="s">
        <v>24</v>
      </c>
      <c r="P400" s="27">
        <v>3</v>
      </c>
      <c r="Q400" s="27">
        <v>3</v>
      </c>
    </row>
    <row r="401" spans="1:21" s="26" customFormat="1" ht="27" customHeight="1" x14ac:dyDescent="0.2">
      <c r="A401" s="37">
        <v>80</v>
      </c>
      <c r="B401" s="33">
        <v>130</v>
      </c>
      <c r="C401" s="32" t="s">
        <v>18</v>
      </c>
      <c r="D401" s="27">
        <v>488347</v>
      </c>
      <c r="E401" s="35" t="s">
        <v>119</v>
      </c>
      <c r="F401" s="154">
        <v>1204800712</v>
      </c>
      <c r="G401" s="151" t="s">
        <v>413</v>
      </c>
      <c r="H401" s="28" t="s">
        <v>117</v>
      </c>
      <c r="I401" s="27" t="s">
        <v>21</v>
      </c>
      <c r="J401" s="29">
        <v>120</v>
      </c>
      <c r="K401" s="28" t="s">
        <v>31</v>
      </c>
      <c r="L401" s="27" t="s">
        <v>23</v>
      </c>
      <c r="M401" s="28" t="s">
        <v>230</v>
      </c>
      <c r="N401" s="30" t="s">
        <v>243</v>
      </c>
      <c r="O401" s="27" t="s">
        <v>26</v>
      </c>
      <c r="P401" s="27">
        <v>3</v>
      </c>
      <c r="Q401" s="27">
        <v>24</v>
      </c>
      <c r="R401" s="31"/>
      <c r="S401" s="31"/>
      <c r="T401" s="31"/>
      <c r="U401" s="31"/>
    </row>
    <row r="402" spans="1:21" s="26" customFormat="1" ht="27" customHeight="1" x14ac:dyDescent="0.2">
      <c r="A402" s="37">
        <v>80</v>
      </c>
      <c r="B402" s="33">
        <v>130</v>
      </c>
      <c r="C402" s="32" t="s">
        <v>18</v>
      </c>
      <c r="D402" s="27">
        <v>489548</v>
      </c>
      <c r="E402" s="40" t="s">
        <v>128</v>
      </c>
      <c r="F402" s="154">
        <v>1404800894</v>
      </c>
      <c r="G402" s="151" t="s">
        <v>413</v>
      </c>
      <c r="H402" s="28" t="s">
        <v>117</v>
      </c>
      <c r="I402" s="27" t="s">
        <v>21</v>
      </c>
      <c r="J402" s="29">
        <v>140</v>
      </c>
      <c r="K402" s="28" t="s">
        <v>32</v>
      </c>
      <c r="L402" s="27" t="s">
        <v>23</v>
      </c>
      <c r="M402" s="28" t="s">
        <v>230</v>
      </c>
      <c r="N402" s="30" t="s">
        <v>313</v>
      </c>
      <c r="O402" s="27" t="s">
        <v>26</v>
      </c>
      <c r="P402" s="27">
        <v>3</v>
      </c>
      <c r="Q402" s="27">
        <v>30</v>
      </c>
    </row>
    <row r="403" spans="1:21" s="26" customFormat="1" ht="27" customHeight="1" x14ac:dyDescent="0.2">
      <c r="A403" s="37">
        <v>80</v>
      </c>
      <c r="B403" s="33">
        <v>130</v>
      </c>
      <c r="C403" s="32" t="s">
        <v>18</v>
      </c>
      <c r="D403" s="27">
        <v>489548</v>
      </c>
      <c r="E403" s="35" t="s">
        <v>119</v>
      </c>
      <c r="F403" s="154">
        <v>1404800896</v>
      </c>
      <c r="G403" s="151" t="s">
        <v>414</v>
      </c>
      <c r="H403" s="28" t="s">
        <v>412</v>
      </c>
      <c r="I403" s="27" t="s">
        <v>21</v>
      </c>
      <c r="J403" s="29">
        <v>140</v>
      </c>
      <c r="K403" s="28" t="s">
        <v>32</v>
      </c>
      <c r="L403" s="27" t="s">
        <v>40</v>
      </c>
      <c r="M403" s="28" t="s">
        <v>256</v>
      </c>
      <c r="N403" s="30" t="s">
        <v>282</v>
      </c>
      <c r="O403" s="27" t="s">
        <v>26</v>
      </c>
      <c r="P403" s="27">
        <v>3</v>
      </c>
      <c r="Q403" s="27">
        <v>36</v>
      </c>
    </row>
    <row r="404" spans="1:21" s="26" customFormat="1" ht="27" customHeight="1" x14ac:dyDescent="0.2">
      <c r="A404" s="37">
        <v>80</v>
      </c>
      <c r="B404" s="33">
        <v>130</v>
      </c>
      <c r="C404" s="32" t="s">
        <v>18</v>
      </c>
      <c r="D404" s="27">
        <v>488347</v>
      </c>
      <c r="E404" s="35" t="s">
        <v>119</v>
      </c>
      <c r="F404" s="154">
        <v>1414814299</v>
      </c>
      <c r="G404" s="151" t="s">
        <v>411</v>
      </c>
      <c r="H404" s="28" t="s">
        <v>117</v>
      </c>
      <c r="I404" s="27" t="s">
        <v>21</v>
      </c>
      <c r="J404" s="29">
        <v>141</v>
      </c>
      <c r="K404" s="28" t="s">
        <v>33</v>
      </c>
      <c r="L404" s="27" t="s">
        <v>40</v>
      </c>
      <c r="M404" s="28" t="s">
        <v>256</v>
      </c>
      <c r="N404" s="30" t="s">
        <v>282</v>
      </c>
      <c r="O404" s="27" t="s">
        <v>24</v>
      </c>
      <c r="P404" s="27">
        <v>3</v>
      </c>
      <c r="Q404" s="27">
        <v>9</v>
      </c>
      <c r="R404" s="31"/>
      <c r="S404" s="31"/>
      <c r="T404" s="31"/>
      <c r="U404" s="31"/>
    </row>
    <row r="405" spans="1:21" s="26" customFormat="1" ht="27" customHeight="1" x14ac:dyDescent="0.2">
      <c r="A405" s="37">
        <v>80</v>
      </c>
      <c r="B405" s="33">
        <v>130</v>
      </c>
      <c r="C405" s="32" t="s">
        <v>18</v>
      </c>
      <c r="D405" s="27">
        <v>489548</v>
      </c>
      <c r="E405" s="35" t="s">
        <v>119</v>
      </c>
      <c r="F405" s="154">
        <v>1444814252</v>
      </c>
      <c r="G405" s="151" t="s">
        <v>411</v>
      </c>
      <c r="H405" s="28" t="s">
        <v>117</v>
      </c>
      <c r="I405" s="27" t="s">
        <v>21</v>
      </c>
      <c r="J405" s="29">
        <v>144</v>
      </c>
      <c r="K405" s="28" t="s">
        <v>34</v>
      </c>
      <c r="L405" s="27" t="s">
        <v>40</v>
      </c>
      <c r="M405" s="28" t="s">
        <v>256</v>
      </c>
      <c r="N405" s="30" t="s">
        <v>282</v>
      </c>
      <c r="O405" s="27" t="s">
        <v>24</v>
      </c>
      <c r="P405" s="27">
        <v>3</v>
      </c>
      <c r="Q405" s="27">
        <v>6</v>
      </c>
    </row>
    <row r="406" spans="1:21" s="26" customFormat="1" ht="27" customHeight="1" x14ac:dyDescent="0.2">
      <c r="A406" s="37">
        <v>80</v>
      </c>
      <c r="B406" s="33">
        <v>130</v>
      </c>
      <c r="C406" s="32" t="s">
        <v>18</v>
      </c>
      <c r="D406" s="27">
        <v>480214</v>
      </c>
      <c r="E406" s="35" t="s">
        <v>119</v>
      </c>
      <c r="F406" s="154">
        <v>1524814172</v>
      </c>
      <c r="G406" s="151" t="s">
        <v>411</v>
      </c>
      <c r="H406" s="28" t="s">
        <v>117</v>
      </c>
      <c r="I406" s="27" t="s">
        <v>21</v>
      </c>
      <c r="J406" s="29">
        <v>152</v>
      </c>
      <c r="K406" s="28" t="s">
        <v>38</v>
      </c>
      <c r="L406" s="27" t="s">
        <v>40</v>
      </c>
      <c r="M406" s="28" t="s">
        <v>256</v>
      </c>
      <c r="N406" s="30" t="s">
        <v>282</v>
      </c>
      <c r="O406" s="27" t="s">
        <v>24</v>
      </c>
      <c r="P406" s="27">
        <v>1</v>
      </c>
      <c r="Q406" s="27">
        <v>2</v>
      </c>
    </row>
    <row r="407" spans="1:21" s="26" customFormat="1" ht="27" customHeight="1" x14ac:dyDescent="0.2">
      <c r="A407" s="37">
        <v>80</v>
      </c>
      <c r="B407" s="33">
        <v>130</v>
      </c>
      <c r="C407" s="32" t="s">
        <v>18</v>
      </c>
      <c r="D407" s="27">
        <v>480214</v>
      </c>
      <c r="E407" s="35" t="s">
        <v>119</v>
      </c>
      <c r="F407" s="154">
        <v>2754800001</v>
      </c>
      <c r="G407" s="151" t="s">
        <v>411</v>
      </c>
      <c r="H407" s="28" t="s">
        <v>117</v>
      </c>
      <c r="I407" s="27" t="s">
        <v>21</v>
      </c>
      <c r="J407" s="29">
        <v>275</v>
      </c>
      <c r="K407" s="28" t="s">
        <v>415</v>
      </c>
      <c r="L407" s="27" t="s">
        <v>23</v>
      </c>
      <c r="M407" s="28" t="s">
        <v>230</v>
      </c>
      <c r="N407" s="30" t="s">
        <v>313</v>
      </c>
      <c r="O407" s="27" t="s">
        <v>24</v>
      </c>
      <c r="P407" s="27">
        <v>2</v>
      </c>
      <c r="Q407" s="27">
        <v>15</v>
      </c>
    </row>
    <row r="408" spans="1:21" s="26" customFormat="1" ht="27" customHeight="1" x14ac:dyDescent="0.2">
      <c r="A408" s="37">
        <v>80</v>
      </c>
      <c r="B408" s="33">
        <v>130</v>
      </c>
      <c r="C408" s="32" t="s">
        <v>18</v>
      </c>
      <c r="D408" s="27">
        <v>489548</v>
      </c>
      <c r="E408" s="35" t="s">
        <v>119</v>
      </c>
      <c r="F408" s="154">
        <v>4404800436</v>
      </c>
      <c r="G408" s="151" t="s">
        <v>411</v>
      </c>
      <c r="H408" s="28" t="s">
        <v>117</v>
      </c>
      <c r="I408" s="27" t="s">
        <v>21</v>
      </c>
      <c r="J408" s="29">
        <v>440</v>
      </c>
      <c r="K408" s="28" t="s">
        <v>81</v>
      </c>
      <c r="L408" s="27" t="s">
        <v>40</v>
      </c>
      <c r="M408" s="28" t="s">
        <v>256</v>
      </c>
      <c r="N408" s="30" t="s">
        <v>282</v>
      </c>
      <c r="O408" s="27" t="s">
        <v>26</v>
      </c>
      <c r="P408" s="27">
        <v>5</v>
      </c>
      <c r="Q408" s="27">
        <v>15</v>
      </c>
    </row>
    <row r="409" spans="1:21" s="26" customFormat="1" ht="27" customHeight="1" x14ac:dyDescent="0.2">
      <c r="A409" s="37">
        <v>80</v>
      </c>
      <c r="B409" s="33">
        <v>130</v>
      </c>
      <c r="C409" s="32" t="s">
        <v>18</v>
      </c>
      <c r="D409" s="27">
        <v>480214</v>
      </c>
      <c r="E409" s="35" t="s">
        <v>119</v>
      </c>
      <c r="F409" s="154">
        <v>804800145</v>
      </c>
      <c r="G409" s="151" t="s">
        <v>416</v>
      </c>
      <c r="H409" s="28" t="s">
        <v>124</v>
      </c>
      <c r="I409" s="27" t="s">
        <v>21</v>
      </c>
      <c r="J409" s="29">
        <v>80</v>
      </c>
      <c r="K409" s="28" t="s">
        <v>29</v>
      </c>
      <c r="L409" s="27" t="s">
        <v>40</v>
      </c>
      <c r="M409" s="28" t="s">
        <v>256</v>
      </c>
      <c r="N409" s="30" t="s">
        <v>282</v>
      </c>
      <c r="O409" s="27" t="s">
        <v>24</v>
      </c>
      <c r="P409" s="27">
        <v>3</v>
      </c>
      <c r="Q409" s="27">
        <v>9</v>
      </c>
    </row>
    <row r="410" spans="1:21" s="26" customFormat="1" ht="27" customHeight="1" x14ac:dyDescent="0.2">
      <c r="A410" s="37">
        <v>80</v>
      </c>
      <c r="B410" s="33">
        <v>130</v>
      </c>
      <c r="C410" s="32" t="s">
        <v>18</v>
      </c>
      <c r="D410" s="27">
        <v>480214</v>
      </c>
      <c r="E410" s="35" t="s">
        <v>119</v>
      </c>
      <c r="F410" s="154">
        <v>1414814298</v>
      </c>
      <c r="G410" s="151" t="s">
        <v>416</v>
      </c>
      <c r="H410" s="28" t="s">
        <v>417</v>
      </c>
      <c r="I410" s="27" t="s">
        <v>21</v>
      </c>
      <c r="J410" s="29">
        <v>141</v>
      </c>
      <c r="K410" s="28" t="s">
        <v>33</v>
      </c>
      <c r="L410" s="27" t="s">
        <v>40</v>
      </c>
      <c r="M410" s="28" t="s">
        <v>256</v>
      </c>
      <c r="N410" s="30" t="s">
        <v>282</v>
      </c>
      <c r="O410" s="27" t="s">
        <v>24</v>
      </c>
      <c r="P410" s="27">
        <v>3</v>
      </c>
      <c r="Q410" s="27">
        <v>3</v>
      </c>
    </row>
    <row r="411" spans="1:21" s="26" customFormat="1" ht="27" customHeight="1" x14ac:dyDescent="0.2">
      <c r="A411" s="37">
        <v>80</v>
      </c>
      <c r="B411" s="33">
        <v>130</v>
      </c>
      <c r="C411" s="32" t="s">
        <v>18</v>
      </c>
      <c r="D411" s="27">
        <v>480214</v>
      </c>
      <c r="E411" s="35" t="s">
        <v>119</v>
      </c>
      <c r="F411" s="154">
        <v>1494814020</v>
      </c>
      <c r="G411" s="151" t="s">
        <v>416</v>
      </c>
      <c r="H411" s="28" t="s">
        <v>417</v>
      </c>
      <c r="I411" s="27" t="s">
        <v>21</v>
      </c>
      <c r="J411" s="29">
        <v>149</v>
      </c>
      <c r="K411" s="28" t="s">
        <v>418</v>
      </c>
      <c r="L411" s="27" t="s">
        <v>40</v>
      </c>
      <c r="M411" s="28" t="s">
        <v>256</v>
      </c>
      <c r="N411" s="30" t="s">
        <v>282</v>
      </c>
      <c r="O411" s="27" t="s">
        <v>24</v>
      </c>
      <c r="P411" s="27">
        <v>2</v>
      </c>
      <c r="Q411" s="27">
        <v>4</v>
      </c>
    </row>
    <row r="412" spans="1:21" s="26" customFormat="1" ht="27" customHeight="1" x14ac:dyDescent="0.2">
      <c r="A412" s="20">
        <v>90</v>
      </c>
      <c r="B412" s="33">
        <v>412</v>
      </c>
      <c r="C412" s="32" t="s">
        <v>18</v>
      </c>
      <c r="D412" s="27">
        <v>480534</v>
      </c>
      <c r="E412" s="63" t="s">
        <v>130</v>
      </c>
      <c r="F412" s="154">
        <v>1204821457</v>
      </c>
      <c r="G412" s="151" t="s">
        <v>354</v>
      </c>
      <c r="H412" s="28" t="s">
        <v>132</v>
      </c>
      <c r="I412" s="27" t="s">
        <v>21</v>
      </c>
      <c r="J412" s="29">
        <v>120</v>
      </c>
      <c r="K412" s="28" t="s">
        <v>31</v>
      </c>
      <c r="L412" s="27" t="s">
        <v>23</v>
      </c>
      <c r="M412" s="28" t="s">
        <v>230</v>
      </c>
      <c r="N412" s="30" t="s">
        <v>243</v>
      </c>
      <c r="O412" s="27" t="s">
        <v>26</v>
      </c>
      <c r="P412" s="27">
        <v>3</v>
      </c>
      <c r="Q412" s="27">
        <v>48</v>
      </c>
    </row>
    <row r="413" spans="1:21" s="26" customFormat="1" ht="27" customHeight="1" x14ac:dyDescent="0.2">
      <c r="A413" s="20">
        <v>90</v>
      </c>
      <c r="B413" s="33">
        <v>412</v>
      </c>
      <c r="C413" s="32" t="s">
        <v>18</v>
      </c>
      <c r="D413" s="27">
        <v>480534</v>
      </c>
      <c r="E413" s="63" t="s">
        <v>130</v>
      </c>
      <c r="F413" s="154">
        <v>1254831068</v>
      </c>
      <c r="G413" s="151" t="s">
        <v>354</v>
      </c>
      <c r="H413" s="28" t="s">
        <v>132</v>
      </c>
      <c r="I413" s="27" t="s">
        <v>21</v>
      </c>
      <c r="J413" s="29">
        <v>125</v>
      </c>
      <c r="K413" s="28" t="s">
        <v>355</v>
      </c>
      <c r="L413" s="27" t="s">
        <v>23</v>
      </c>
      <c r="M413" s="28" t="s">
        <v>230</v>
      </c>
      <c r="N413" s="30" t="s">
        <v>243</v>
      </c>
      <c r="O413" s="27" t="s">
        <v>24</v>
      </c>
      <c r="P413" s="27">
        <v>1</v>
      </c>
      <c r="Q413" s="27">
        <v>2</v>
      </c>
    </row>
    <row r="414" spans="1:21" s="26" customFormat="1" ht="27" customHeight="1" x14ac:dyDescent="0.2">
      <c r="A414" s="20">
        <v>90</v>
      </c>
      <c r="B414" s="33">
        <v>412</v>
      </c>
      <c r="C414" s="32" t="s">
        <v>18</v>
      </c>
      <c r="D414" s="27">
        <v>480534</v>
      </c>
      <c r="E414" s="63" t="s">
        <v>130</v>
      </c>
      <c r="F414" s="154">
        <v>1404821519</v>
      </c>
      <c r="G414" s="151" t="s">
        <v>354</v>
      </c>
      <c r="H414" s="28" t="s">
        <v>132</v>
      </c>
      <c r="I414" s="27" t="s">
        <v>21</v>
      </c>
      <c r="J414" s="29">
        <v>140</v>
      </c>
      <c r="K414" s="28" t="s">
        <v>32</v>
      </c>
      <c r="L414" s="27" t="s">
        <v>23</v>
      </c>
      <c r="M414" s="28" t="s">
        <v>230</v>
      </c>
      <c r="N414" s="30" t="s">
        <v>245</v>
      </c>
      <c r="O414" s="27" t="s">
        <v>26</v>
      </c>
      <c r="P414" s="27">
        <v>3</v>
      </c>
      <c r="Q414" s="27">
        <v>44</v>
      </c>
    </row>
    <row r="415" spans="1:21" s="26" customFormat="1" ht="27" customHeight="1" x14ac:dyDescent="0.2">
      <c r="A415" s="20">
        <v>90</v>
      </c>
      <c r="B415" s="33">
        <v>412</v>
      </c>
      <c r="C415" s="32" t="s">
        <v>18</v>
      </c>
      <c r="D415" s="27">
        <v>480534</v>
      </c>
      <c r="E415" s="63" t="s">
        <v>130</v>
      </c>
      <c r="F415" s="154">
        <v>1434814197</v>
      </c>
      <c r="G415" s="151" t="s">
        <v>356</v>
      </c>
      <c r="H415" s="28" t="s">
        <v>132</v>
      </c>
      <c r="I415" s="27" t="s">
        <v>21</v>
      </c>
      <c r="J415" s="29">
        <v>143</v>
      </c>
      <c r="K415" s="28" t="s">
        <v>246</v>
      </c>
      <c r="L415" s="27" t="s">
        <v>23</v>
      </c>
      <c r="M415" s="28" t="s">
        <v>230</v>
      </c>
      <c r="N415" s="30" t="s">
        <v>245</v>
      </c>
      <c r="O415" s="27" t="s">
        <v>24</v>
      </c>
      <c r="P415" s="27">
        <v>2</v>
      </c>
      <c r="Q415" s="27">
        <v>4</v>
      </c>
    </row>
    <row r="416" spans="1:21" s="26" customFormat="1" ht="27" customHeight="1" x14ac:dyDescent="0.2">
      <c r="A416" s="20">
        <v>90</v>
      </c>
      <c r="B416" s="33">
        <v>412</v>
      </c>
      <c r="C416" s="32" t="s">
        <v>18</v>
      </c>
      <c r="D416" s="27">
        <v>480589</v>
      </c>
      <c r="E416" s="63" t="s">
        <v>130</v>
      </c>
      <c r="F416" s="154">
        <v>2204821331</v>
      </c>
      <c r="G416" s="151" t="s">
        <v>354</v>
      </c>
      <c r="H416" s="28" t="s">
        <v>132</v>
      </c>
      <c r="I416" s="27" t="s">
        <v>21</v>
      </c>
      <c r="J416" s="29">
        <v>220</v>
      </c>
      <c r="K416" s="28" t="s">
        <v>48</v>
      </c>
      <c r="L416" s="27" t="s">
        <v>23</v>
      </c>
      <c r="M416" s="28" t="s">
        <v>230</v>
      </c>
      <c r="N416" s="30" t="s">
        <v>324</v>
      </c>
      <c r="O416" s="27" t="s">
        <v>26</v>
      </c>
      <c r="P416" s="27">
        <v>4</v>
      </c>
      <c r="Q416" s="27">
        <v>12</v>
      </c>
    </row>
    <row r="417" spans="1:18" s="26" customFormat="1" ht="27" customHeight="1" x14ac:dyDescent="0.2">
      <c r="A417" s="20">
        <v>90</v>
      </c>
      <c r="B417" s="33">
        <v>412</v>
      </c>
      <c r="C417" s="32" t="s">
        <v>18</v>
      </c>
      <c r="D417" s="27">
        <v>480520</v>
      </c>
      <c r="E417" s="63" t="s">
        <v>130</v>
      </c>
      <c r="F417" s="154">
        <v>4004800301</v>
      </c>
      <c r="G417" s="151" t="s">
        <v>356</v>
      </c>
      <c r="H417" s="28" t="s">
        <v>135</v>
      </c>
      <c r="I417" s="27" t="s">
        <v>21</v>
      </c>
      <c r="J417" s="29">
        <v>400</v>
      </c>
      <c r="K417" s="28" t="s">
        <v>72</v>
      </c>
      <c r="L417" s="27" t="s">
        <v>23</v>
      </c>
      <c r="M417" s="28" t="s">
        <v>230</v>
      </c>
      <c r="N417" s="30" t="s">
        <v>286</v>
      </c>
      <c r="O417" s="27" t="s">
        <v>26</v>
      </c>
      <c r="P417" s="27">
        <v>4</v>
      </c>
      <c r="Q417" s="27">
        <v>16</v>
      </c>
    </row>
    <row r="418" spans="1:18" s="26" customFormat="1" ht="27" customHeight="1" x14ac:dyDescent="0.2">
      <c r="A418" s="20">
        <v>90</v>
      </c>
      <c r="B418" s="33">
        <v>412</v>
      </c>
      <c r="C418" s="32" t="s">
        <v>18</v>
      </c>
      <c r="D418" s="27">
        <v>480534</v>
      </c>
      <c r="E418" s="63" t="s">
        <v>130</v>
      </c>
      <c r="F418" s="154">
        <v>4054840200</v>
      </c>
      <c r="G418" s="151" t="s">
        <v>356</v>
      </c>
      <c r="H418" s="28" t="s">
        <v>136</v>
      </c>
      <c r="I418" s="27" t="s">
        <v>21</v>
      </c>
      <c r="J418" s="29">
        <v>405</v>
      </c>
      <c r="K418" s="28" t="s">
        <v>287</v>
      </c>
      <c r="L418" s="27" t="s">
        <v>23</v>
      </c>
      <c r="M418" s="28" t="s">
        <v>230</v>
      </c>
      <c r="N418" s="30" t="s">
        <v>286</v>
      </c>
      <c r="O418" s="27" t="s">
        <v>24</v>
      </c>
      <c r="P418" s="27">
        <v>2</v>
      </c>
      <c r="Q418" s="27">
        <v>4</v>
      </c>
    </row>
    <row r="419" spans="1:18" s="26" customFormat="1" ht="27" customHeight="1" x14ac:dyDescent="0.2">
      <c r="A419" s="20">
        <v>90</v>
      </c>
      <c r="B419" s="33">
        <v>412</v>
      </c>
      <c r="C419" s="32" t="s">
        <v>18</v>
      </c>
      <c r="D419" s="27">
        <v>480589</v>
      </c>
      <c r="E419" s="63" t="s">
        <v>130</v>
      </c>
      <c r="F419" s="154">
        <v>4404800435</v>
      </c>
      <c r="G419" s="151" t="s">
        <v>356</v>
      </c>
      <c r="H419" s="28" t="s">
        <v>132</v>
      </c>
      <c r="I419" s="27" t="s">
        <v>21</v>
      </c>
      <c r="J419" s="29">
        <v>440</v>
      </c>
      <c r="K419" s="28" t="s">
        <v>81</v>
      </c>
      <c r="L419" s="27" t="s">
        <v>357</v>
      </c>
      <c r="M419" s="28" t="s">
        <v>358</v>
      </c>
      <c r="N419" s="30" t="s">
        <v>359</v>
      </c>
      <c r="O419" s="27" t="s">
        <v>26</v>
      </c>
      <c r="P419" s="27">
        <v>5</v>
      </c>
      <c r="Q419" s="27">
        <v>24</v>
      </c>
    </row>
    <row r="420" spans="1:18" s="26" customFormat="1" ht="27" customHeight="1" x14ac:dyDescent="0.2">
      <c r="A420" s="20">
        <v>90</v>
      </c>
      <c r="B420" s="33">
        <v>412</v>
      </c>
      <c r="C420" s="32" t="s">
        <v>18</v>
      </c>
      <c r="D420" s="27">
        <v>480520</v>
      </c>
      <c r="E420" s="63" t="s">
        <v>130</v>
      </c>
      <c r="F420" s="154">
        <v>5404812120</v>
      </c>
      <c r="G420" s="151" t="s">
        <v>356</v>
      </c>
      <c r="H420" s="28" t="s">
        <v>132</v>
      </c>
      <c r="I420" s="27" t="s">
        <v>21</v>
      </c>
      <c r="J420" s="29">
        <v>540</v>
      </c>
      <c r="K420" s="28" t="s">
        <v>297</v>
      </c>
      <c r="L420" s="27" t="s">
        <v>40</v>
      </c>
      <c r="M420" s="28" t="s">
        <v>256</v>
      </c>
      <c r="N420" s="30" t="s">
        <v>306</v>
      </c>
      <c r="O420" s="27" t="s">
        <v>24</v>
      </c>
      <c r="P420" s="27">
        <v>1</v>
      </c>
      <c r="Q420" s="27">
        <v>2</v>
      </c>
    </row>
    <row r="421" spans="1:18" s="26" customFormat="1" ht="27" customHeight="1" x14ac:dyDescent="0.2">
      <c r="A421" s="20">
        <v>90</v>
      </c>
      <c r="B421" s="33">
        <v>412</v>
      </c>
      <c r="C421" s="32" t="s">
        <v>18</v>
      </c>
      <c r="D421" s="27">
        <v>480534</v>
      </c>
      <c r="E421" s="63" t="s">
        <v>130</v>
      </c>
      <c r="F421" s="154">
        <v>1204821511</v>
      </c>
      <c r="G421" s="151" t="s">
        <v>360</v>
      </c>
      <c r="H421" s="28" t="s">
        <v>133</v>
      </c>
      <c r="I421" s="27" t="s">
        <v>21</v>
      </c>
      <c r="J421" s="29">
        <v>120</v>
      </c>
      <c r="K421" s="28" t="s">
        <v>31</v>
      </c>
      <c r="L421" s="27" t="s">
        <v>23</v>
      </c>
      <c r="M421" s="28" t="s">
        <v>230</v>
      </c>
      <c r="N421" s="30" t="s">
        <v>243</v>
      </c>
      <c r="O421" s="27" t="s">
        <v>26</v>
      </c>
      <c r="P421" s="27">
        <v>3</v>
      </c>
      <c r="Q421" s="27">
        <v>30</v>
      </c>
    </row>
    <row r="422" spans="1:18" s="26" customFormat="1" ht="27" customHeight="1" x14ac:dyDescent="0.2">
      <c r="A422" s="20">
        <v>90</v>
      </c>
      <c r="B422" s="33">
        <v>412</v>
      </c>
      <c r="C422" s="32" t="s">
        <v>18</v>
      </c>
      <c r="D422" s="27">
        <v>480534</v>
      </c>
      <c r="E422" s="63" t="s">
        <v>130</v>
      </c>
      <c r="F422" s="154">
        <v>1404821477</v>
      </c>
      <c r="G422" s="151" t="s">
        <v>360</v>
      </c>
      <c r="H422" s="28" t="s">
        <v>133</v>
      </c>
      <c r="I422" s="27" t="s">
        <v>21</v>
      </c>
      <c r="J422" s="29">
        <v>140</v>
      </c>
      <c r="K422" s="28" t="s">
        <v>32</v>
      </c>
      <c r="L422" s="27" t="s">
        <v>23</v>
      </c>
      <c r="M422" s="28" t="s">
        <v>230</v>
      </c>
      <c r="N422" s="30" t="s">
        <v>245</v>
      </c>
      <c r="O422" s="27" t="s">
        <v>26</v>
      </c>
      <c r="P422" s="27">
        <v>3</v>
      </c>
      <c r="Q422" s="27">
        <v>40</v>
      </c>
    </row>
    <row r="423" spans="1:18" s="26" customFormat="1" ht="27" customHeight="1" x14ac:dyDescent="0.2">
      <c r="A423" s="20">
        <v>90</v>
      </c>
      <c r="B423" s="33">
        <v>412</v>
      </c>
      <c r="C423" s="32" t="s">
        <v>18</v>
      </c>
      <c r="D423" s="27">
        <v>480520</v>
      </c>
      <c r="E423" s="63" t="s">
        <v>130</v>
      </c>
      <c r="F423" s="154">
        <v>2204821320</v>
      </c>
      <c r="G423" s="151" t="s">
        <v>360</v>
      </c>
      <c r="H423" s="28" t="s">
        <v>133</v>
      </c>
      <c r="I423" s="27" t="s">
        <v>21</v>
      </c>
      <c r="J423" s="29">
        <v>220</v>
      </c>
      <c r="K423" s="28" t="s">
        <v>48</v>
      </c>
      <c r="L423" s="27" t="s">
        <v>23</v>
      </c>
      <c r="M423" s="28" t="s">
        <v>230</v>
      </c>
      <c r="N423" s="30" t="s">
        <v>261</v>
      </c>
      <c r="O423" s="27" t="s">
        <v>26</v>
      </c>
      <c r="P423" s="27">
        <v>4</v>
      </c>
      <c r="Q423" s="27">
        <v>12</v>
      </c>
      <c r="R423" s="64"/>
    </row>
    <row r="424" spans="1:18" s="26" customFormat="1" ht="27" customHeight="1" x14ac:dyDescent="0.2">
      <c r="A424" s="20">
        <v>90</v>
      </c>
      <c r="B424" s="33">
        <v>412</v>
      </c>
      <c r="C424" s="32" t="s">
        <v>18</v>
      </c>
      <c r="D424" s="27">
        <v>480589</v>
      </c>
      <c r="E424" s="63" t="s">
        <v>130</v>
      </c>
      <c r="F424" s="154">
        <v>3204821370</v>
      </c>
      <c r="G424" s="151" t="s">
        <v>360</v>
      </c>
      <c r="H424" s="28" t="s">
        <v>133</v>
      </c>
      <c r="I424" s="27" t="s">
        <v>21</v>
      </c>
      <c r="J424" s="29">
        <v>320</v>
      </c>
      <c r="K424" s="28" t="s">
        <v>60</v>
      </c>
      <c r="L424" s="27" t="s">
        <v>23</v>
      </c>
      <c r="M424" s="28" t="s">
        <v>230</v>
      </c>
      <c r="N424" s="30" t="s">
        <v>232</v>
      </c>
      <c r="O424" s="27" t="s">
        <v>26</v>
      </c>
      <c r="P424" s="27">
        <v>3</v>
      </c>
      <c r="Q424" s="27">
        <v>21</v>
      </c>
    </row>
    <row r="425" spans="1:18" s="26" customFormat="1" ht="27" customHeight="1" x14ac:dyDescent="0.2">
      <c r="A425" s="20">
        <v>90</v>
      </c>
      <c r="B425" s="33">
        <v>412</v>
      </c>
      <c r="C425" s="32" t="s">
        <v>18</v>
      </c>
      <c r="D425" s="27">
        <v>480534</v>
      </c>
      <c r="E425" s="63" t="s">
        <v>130</v>
      </c>
      <c r="F425" s="154">
        <v>404811153</v>
      </c>
      <c r="G425" s="151" t="s">
        <v>361</v>
      </c>
      <c r="H425" s="28" t="s">
        <v>131</v>
      </c>
      <c r="I425" s="27" t="s">
        <v>21</v>
      </c>
      <c r="J425" s="29">
        <v>40</v>
      </c>
      <c r="K425" s="28" t="s">
        <v>25</v>
      </c>
      <c r="L425" s="27" t="s">
        <v>23</v>
      </c>
      <c r="M425" s="28" t="s">
        <v>230</v>
      </c>
      <c r="N425" s="30" t="s">
        <v>232</v>
      </c>
      <c r="O425" s="27" t="s">
        <v>26</v>
      </c>
      <c r="P425" s="27">
        <v>4</v>
      </c>
      <c r="Q425" s="27">
        <v>16</v>
      </c>
    </row>
    <row r="426" spans="1:18" s="26" customFormat="1" ht="27" customHeight="1" x14ac:dyDescent="0.2">
      <c r="A426" s="20">
        <v>90</v>
      </c>
      <c r="B426" s="33">
        <v>412</v>
      </c>
      <c r="C426" s="32" t="s">
        <v>18</v>
      </c>
      <c r="D426" s="27">
        <v>480589</v>
      </c>
      <c r="E426" s="63" t="s">
        <v>130</v>
      </c>
      <c r="F426" s="154">
        <v>804821105</v>
      </c>
      <c r="G426" s="151" t="s">
        <v>361</v>
      </c>
      <c r="H426" s="28" t="s">
        <v>131</v>
      </c>
      <c r="I426" s="27" t="s">
        <v>21</v>
      </c>
      <c r="J426" s="29">
        <v>80</v>
      </c>
      <c r="K426" s="28" t="s">
        <v>29</v>
      </c>
      <c r="L426" s="27" t="s">
        <v>23</v>
      </c>
      <c r="M426" s="28" t="s">
        <v>230</v>
      </c>
      <c r="N426" s="30" t="s">
        <v>268</v>
      </c>
      <c r="O426" s="27" t="s">
        <v>24</v>
      </c>
      <c r="P426" s="27">
        <v>3</v>
      </c>
      <c r="Q426" s="27">
        <v>9</v>
      </c>
    </row>
    <row r="427" spans="1:18" s="26" customFormat="1" ht="27" customHeight="1" x14ac:dyDescent="0.2">
      <c r="A427" s="20">
        <v>90</v>
      </c>
      <c r="B427" s="33">
        <v>412</v>
      </c>
      <c r="C427" s="32" t="s">
        <v>18</v>
      </c>
      <c r="D427" s="27">
        <v>480534</v>
      </c>
      <c r="E427" s="63" t="s">
        <v>130</v>
      </c>
      <c r="F427" s="154">
        <v>814808046</v>
      </c>
      <c r="G427" s="151" t="s">
        <v>361</v>
      </c>
      <c r="H427" s="28" t="s">
        <v>131</v>
      </c>
      <c r="I427" s="27" t="s">
        <v>21</v>
      </c>
      <c r="J427" s="29">
        <v>81</v>
      </c>
      <c r="K427" s="28" t="s">
        <v>236</v>
      </c>
      <c r="L427" s="27" t="s">
        <v>23</v>
      </c>
      <c r="M427" s="28" t="s">
        <v>230</v>
      </c>
      <c r="N427" s="30" t="s">
        <v>235</v>
      </c>
      <c r="O427" s="27" t="s">
        <v>24</v>
      </c>
      <c r="P427" s="27">
        <v>1</v>
      </c>
      <c r="Q427" s="27">
        <v>1</v>
      </c>
    </row>
    <row r="428" spans="1:18" s="26" customFormat="1" ht="27" customHeight="1" x14ac:dyDescent="0.2">
      <c r="A428" s="20">
        <v>90</v>
      </c>
      <c r="B428" s="33">
        <v>412</v>
      </c>
      <c r="C428" s="32" t="s">
        <v>18</v>
      </c>
      <c r="D428" s="27">
        <v>480534</v>
      </c>
      <c r="E428" s="63" t="s">
        <v>130</v>
      </c>
      <c r="F428" s="154">
        <v>1104800221</v>
      </c>
      <c r="G428" s="151" t="s">
        <v>361</v>
      </c>
      <c r="H428" s="28" t="s">
        <v>131</v>
      </c>
      <c r="I428" s="27" t="s">
        <v>21</v>
      </c>
      <c r="J428" s="29">
        <v>110</v>
      </c>
      <c r="K428" s="28" t="s">
        <v>30</v>
      </c>
      <c r="L428" s="27" t="s">
        <v>40</v>
      </c>
      <c r="M428" s="28" t="s">
        <v>256</v>
      </c>
      <c r="N428" s="30" t="s">
        <v>240</v>
      </c>
      <c r="O428" s="27" t="s">
        <v>26</v>
      </c>
      <c r="P428" s="27">
        <v>3</v>
      </c>
      <c r="Q428" s="27">
        <v>24</v>
      </c>
    </row>
    <row r="429" spans="1:18" s="26" customFormat="1" ht="27" customHeight="1" x14ac:dyDescent="0.2">
      <c r="A429" s="20">
        <v>90</v>
      </c>
      <c r="B429" s="33">
        <v>412</v>
      </c>
      <c r="C429" s="32" t="s">
        <v>18</v>
      </c>
      <c r="D429" s="27">
        <v>480534</v>
      </c>
      <c r="E429" s="63" t="s">
        <v>130</v>
      </c>
      <c r="F429" s="154">
        <v>1204821310</v>
      </c>
      <c r="G429" s="151" t="s">
        <v>361</v>
      </c>
      <c r="H429" s="28" t="s">
        <v>131</v>
      </c>
      <c r="I429" s="27" t="s">
        <v>21</v>
      </c>
      <c r="J429" s="29">
        <v>120</v>
      </c>
      <c r="K429" s="28" t="s">
        <v>31</v>
      </c>
      <c r="L429" s="27" t="s">
        <v>23</v>
      </c>
      <c r="M429" s="28" t="s">
        <v>230</v>
      </c>
      <c r="N429" s="30" t="s">
        <v>243</v>
      </c>
      <c r="O429" s="27" t="s">
        <v>26</v>
      </c>
      <c r="P429" s="27">
        <v>3</v>
      </c>
      <c r="Q429" s="27">
        <v>36</v>
      </c>
    </row>
    <row r="430" spans="1:18" s="26" customFormat="1" ht="27" customHeight="1" x14ac:dyDescent="0.2">
      <c r="A430" s="20">
        <v>90</v>
      </c>
      <c r="B430" s="33">
        <v>412</v>
      </c>
      <c r="C430" s="32" t="s">
        <v>18</v>
      </c>
      <c r="D430" s="27">
        <v>480534</v>
      </c>
      <c r="E430" s="63" t="s">
        <v>130</v>
      </c>
      <c r="F430" s="154">
        <v>1254813075</v>
      </c>
      <c r="G430" s="151" t="s">
        <v>361</v>
      </c>
      <c r="H430" s="28" t="s">
        <v>131</v>
      </c>
      <c r="I430" s="27" t="s">
        <v>21</v>
      </c>
      <c r="J430" s="29">
        <v>125</v>
      </c>
      <c r="K430" s="28" t="s">
        <v>355</v>
      </c>
      <c r="L430" s="27" t="s">
        <v>23</v>
      </c>
      <c r="M430" s="28" t="s">
        <v>230</v>
      </c>
      <c r="N430" s="30" t="s">
        <v>243</v>
      </c>
      <c r="O430" s="27" t="s">
        <v>24</v>
      </c>
      <c r="P430" s="27">
        <v>1</v>
      </c>
      <c r="Q430" s="27">
        <v>2</v>
      </c>
    </row>
    <row r="431" spans="1:18" s="26" customFormat="1" ht="27" customHeight="1" x14ac:dyDescent="0.2">
      <c r="A431" s="20">
        <v>90</v>
      </c>
      <c r="B431" s="33">
        <v>412</v>
      </c>
      <c r="C431" s="32" t="s">
        <v>18</v>
      </c>
      <c r="D431" s="27">
        <v>480534</v>
      </c>
      <c r="E431" s="63" t="s">
        <v>130</v>
      </c>
      <c r="F431" s="154">
        <v>1274812081</v>
      </c>
      <c r="G431" s="151" t="s">
        <v>361</v>
      </c>
      <c r="H431" s="28" t="s">
        <v>131</v>
      </c>
      <c r="I431" s="27" t="s">
        <v>21</v>
      </c>
      <c r="J431" s="29">
        <v>127</v>
      </c>
      <c r="K431" s="28" t="s">
        <v>311</v>
      </c>
      <c r="L431" s="27" t="s">
        <v>23</v>
      </c>
      <c r="M431" s="28" t="s">
        <v>230</v>
      </c>
      <c r="N431" s="30" t="s">
        <v>243</v>
      </c>
      <c r="O431" s="27" t="s">
        <v>24</v>
      </c>
      <c r="P431" s="27">
        <v>1</v>
      </c>
      <c r="Q431" s="27">
        <v>2</v>
      </c>
    </row>
    <row r="432" spans="1:18" s="26" customFormat="1" ht="27" customHeight="1" x14ac:dyDescent="0.2">
      <c r="A432" s="20">
        <v>90</v>
      </c>
      <c r="B432" s="33">
        <v>412</v>
      </c>
      <c r="C432" s="32" t="s">
        <v>18</v>
      </c>
      <c r="D432" s="27">
        <v>480534</v>
      </c>
      <c r="E432" s="63" t="s">
        <v>130</v>
      </c>
      <c r="F432" s="154">
        <v>1404821459</v>
      </c>
      <c r="G432" s="151" t="s">
        <v>361</v>
      </c>
      <c r="H432" s="28" t="s">
        <v>131</v>
      </c>
      <c r="I432" s="27" t="s">
        <v>21</v>
      </c>
      <c r="J432" s="29">
        <v>140</v>
      </c>
      <c r="K432" s="28" t="s">
        <v>32</v>
      </c>
      <c r="L432" s="27" t="s">
        <v>23</v>
      </c>
      <c r="M432" s="28" t="s">
        <v>230</v>
      </c>
      <c r="N432" s="30" t="s">
        <v>245</v>
      </c>
      <c r="O432" s="27" t="s">
        <v>26</v>
      </c>
      <c r="P432" s="27">
        <v>3</v>
      </c>
      <c r="Q432" s="27">
        <v>44</v>
      </c>
    </row>
    <row r="433" spans="1:17" s="26" customFormat="1" ht="27" customHeight="1" x14ac:dyDescent="0.2">
      <c r="A433" s="20">
        <v>90</v>
      </c>
      <c r="B433" s="33">
        <v>412</v>
      </c>
      <c r="C433" s="32" t="s">
        <v>18</v>
      </c>
      <c r="D433" s="27">
        <v>480534</v>
      </c>
      <c r="E433" s="63" t="s">
        <v>130</v>
      </c>
      <c r="F433" s="154">
        <v>1414821121</v>
      </c>
      <c r="G433" s="151" t="s">
        <v>361</v>
      </c>
      <c r="H433" s="28" t="s">
        <v>131</v>
      </c>
      <c r="I433" s="27" t="s">
        <v>21</v>
      </c>
      <c r="J433" s="29">
        <v>141</v>
      </c>
      <c r="K433" s="28" t="s">
        <v>33</v>
      </c>
      <c r="L433" s="27" t="s">
        <v>23</v>
      </c>
      <c r="M433" s="28" t="s">
        <v>230</v>
      </c>
      <c r="N433" s="30" t="s">
        <v>245</v>
      </c>
      <c r="O433" s="27" t="s">
        <v>24</v>
      </c>
      <c r="P433" s="27">
        <v>3</v>
      </c>
      <c r="Q433" s="27">
        <v>9</v>
      </c>
    </row>
    <row r="434" spans="1:17" s="26" customFormat="1" ht="27" customHeight="1" x14ac:dyDescent="0.2">
      <c r="A434" s="20">
        <v>90</v>
      </c>
      <c r="B434" s="33">
        <v>412</v>
      </c>
      <c r="C434" s="32" t="s">
        <v>18</v>
      </c>
      <c r="D434" s="27">
        <v>480520</v>
      </c>
      <c r="E434" s="63" t="s">
        <v>130</v>
      </c>
      <c r="F434" s="154">
        <v>1464814217</v>
      </c>
      <c r="G434" s="151" t="s">
        <v>361</v>
      </c>
      <c r="H434" s="28" t="s">
        <v>131</v>
      </c>
      <c r="I434" s="27" t="s">
        <v>21</v>
      </c>
      <c r="J434" s="29">
        <v>146</v>
      </c>
      <c r="K434" s="28" t="s">
        <v>35</v>
      </c>
      <c r="L434" s="27" t="s">
        <v>23</v>
      </c>
      <c r="M434" s="28" t="s">
        <v>230</v>
      </c>
      <c r="N434" s="30" t="s">
        <v>245</v>
      </c>
      <c r="O434" s="27" t="s">
        <v>24</v>
      </c>
      <c r="P434" s="27">
        <v>2</v>
      </c>
      <c r="Q434" s="27">
        <v>2</v>
      </c>
    </row>
    <row r="435" spans="1:17" s="26" customFormat="1" ht="27" customHeight="1" x14ac:dyDescent="0.2">
      <c r="A435" s="20">
        <v>90</v>
      </c>
      <c r="B435" s="33">
        <v>412</v>
      </c>
      <c r="C435" s="32" t="s">
        <v>18</v>
      </c>
      <c r="D435" s="27">
        <v>480589</v>
      </c>
      <c r="E435" s="63" t="s">
        <v>130</v>
      </c>
      <c r="F435" s="154">
        <v>1484821081</v>
      </c>
      <c r="G435" s="151" t="s">
        <v>361</v>
      </c>
      <c r="H435" s="28" t="s">
        <v>131</v>
      </c>
      <c r="I435" s="27" t="s">
        <v>21</v>
      </c>
      <c r="J435" s="29">
        <v>148</v>
      </c>
      <c r="K435" s="28" t="s">
        <v>36</v>
      </c>
      <c r="L435" s="27" t="s">
        <v>23</v>
      </c>
      <c r="M435" s="28" t="s">
        <v>230</v>
      </c>
      <c r="N435" s="30" t="s">
        <v>245</v>
      </c>
      <c r="O435" s="27" t="s">
        <v>24</v>
      </c>
      <c r="P435" s="27">
        <v>2</v>
      </c>
      <c r="Q435" s="27">
        <v>4</v>
      </c>
    </row>
    <row r="436" spans="1:17" s="26" customFormat="1" ht="27" customHeight="1" x14ac:dyDescent="0.2">
      <c r="A436" s="20">
        <v>90</v>
      </c>
      <c r="B436" s="33">
        <v>412</v>
      </c>
      <c r="C436" s="32" t="s">
        <v>18</v>
      </c>
      <c r="D436" s="27">
        <v>480534</v>
      </c>
      <c r="E436" s="63" t="s">
        <v>130</v>
      </c>
      <c r="F436" s="154">
        <v>1524814169</v>
      </c>
      <c r="G436" s="151" t="s">
        <v>361</v>
      </c>
      <c r="H436" s="28" t="s">
        <v>134</v>
      </c>
      <c r="I436" s="27" t="s">
        <v>21</v>
      </c>
      <c r="J436" s="29">
        <v>152</v>
      </c>
      <c r="K436" s="28" t="s">
        <v>38</v>
      </c>
      <c r="L436" s="27" t="s">
        <v>23</v>
      </c>
      <c r="M436" s="28" t="s">
        <v>230</v>
      </c>
      <c r="N436" s="30" t="s">
        <v>245</v>
      </c>
      <c r="O436" s="27" t="s">
        <v>24</v>
      </c>
      <c r="P436" s="27">
        <v>1</v>
      </c>
      <c r="Q436" s="27">
        <v>1</v>
      </c>
    </row>
    <row r="437" spans="1:17" s="26" customFormat="1" ht="27" customHeight="1" x14ac:dyDescent="0.2">
      <c r="A437" s="20">
        <v>90</v>
      </c>
      <c r="B437" s="33">
        <v>412</v>
      </c>
      <c r="C437" s="32" t="s">
        <v>18</v>
      </c>
      <c r="D437" s="27">
        <v>480534</v>
      </c>
      <c r="E437" s="63" t="s">
        <v>130</v>
      </c>
      <c r="F437" s="154">
        <v>1554814159</v>
      </c>
      <c r="G437" s="151" t="s">
        <v>361</v>
      </c>
      <c r="H437" s="28" t="s">
        <v>131</v>
      </c>
      <c r="I437" s="27" t="s">
        <v>21</v>
      </c>
      <c r="J437" s="29">
        <v>155</v>
      </c>
      <c r="K437" s="28" t="s">
        <v>249</v>
      </c>
      <c r="L437" s="27" t="s">
        <v>23</v>
      </c>
      <c r="M437" s="28" t="s">
        <v>230</v>
      </c>
      <c r="N437" s="30" t="s">
        <v>245</v>
      </c>
      <c r="O437" s="27" t="s">
        <v>24</v>
      </c>
      <c r="P437" s="27">
        <v>3</v>
      </c>
      <c r="Q437" s="27">
        <v>6</v>
      </c>
    </row>
    <row r="438" spans="1:17" s="26" customFormat="1" ht="27" customHeight="1" x14ac:dyDescent="0.2">
      <c r="A438" s="20">
        <v>90</v>
      </c>
      <c r="B438" s="33">
        <v>412</v>
      </c>
      <c r="C438" s="32" t="s">
        <v>18</v>
      </c>
      <c r="D438" s="27">
        <v>480534</v>
      </c>
      <c r="E438" s="63" t="s">
        <v>130</v>
      </c>
      <c r="F438" s="154">
        <v>1564831152</v>
      </c>
      <c r="G438" s="151" t="s">
        <v>361</v>
      </c>
      <c r="H438" s="28" t="s">
        <v>131</v>
      </c>
      <c r="I438" s="27" t="s">
        <v>21</v>
      </c>
      <c r="J438" s="29">
        <v>156</v>
      </c>
      <c r="K438" s="28" t="s">
        <v>250</v>
      </c>
      <c r="L438" s="27" t="s">
        <v>23</v>
      </c>
      <c r="M438" s="28" t="s">
        <v>230</v>
      </c>
      <c r="N438" s="30" t="s">
        <v>245</v>
      </c>
      <c r="O438" s="27" t="s">
        <v>24</v>
      </c>
      <c r="P438" s="27">
        <v>3</v>
      </c>
      <c r="Q438" s="27">
        <v>10</v>
      </c>
    </row>
    <row r="439" spans="1:17" s="26" customFormat="1" ht="27" customHeight="1" x14ac:dyDescent="0.2">
      <c r="A439" s="20">
        <v>90</v>
      </c>
      <c r="B439" s="33">
        <v>412</v>
      </c>
      <c r="C439" s="32" t="s">
        <v>18</v>
      </c>
      <c r="D439" s="27">
        <v>480534</v>
      </c>
      <c r="E439" s="63" t="s">
        <v>130</v>
      </c>
      <c r="F439" s="154">
        <v>1804813163</v>
      </c>
      <c r="G439" s="151" t="s">
        <v>361</v>
      </c>
      <c r="H439" s="28" t="s">
        <v>131</v>
      </c>
      <c r="I439" s="27" t="s">
        <v>21</v>
      </c>
      <c r="J439" s="29">
        <v>180</v>
      </c>
      <c r="K439" s="28" t="s">
        <v>42</v>
      </c>
      <c r="L439" s="27" t="s">
        <v>23</v>
      </c>
      <c r="M439" s="28" t="s">
        <v>230</v>
      </c>
      <c r="N439" s="30" t="s">
        <v>253</v>
      </c>
      <c r="O439" s="27" t="s">
        <v>26</v>
      </c>
      <c r="P439" s="27">
        <v>4</v>
      </c>
      <c r="Q439" s="27">
        <v>16</v>
      </c>
    </row>
    <row r="440" spans="1:17" s="26" customFormat="1" ht="27" customHeight="1" x14ac:dyDescent="0.2">
      <c r="A440" s="20">
        <v>90</v>
      </c>
      <c r="B440" s="33">
        <v>412</v>
      </c>
      <c r="C440" s="32" t="s">
        <v>18</v>
      </c>
      <c r="D440" s="27">
        <v>480520</v>
      </c>
      <c r="E440" s="63" t="s">
        <v>130</v>
      </c>
      <c r="F440" s="154">
        <v>2204821290</v>
      </c>
      <c r="G440" s="151" t="s">
        <v>361</v>
      </c>
      <c r="H440" s="28" t="s">
        <v>131</v>
      </c>
      <c r="I440" s="27" t="s">
        <v>21</v>
      </c>
      <c r="J440" s="29">
        <v>220</v>
      </c>
      <c r="K440" s="28" t="s">
        <v>48</v>
      </c>
      <c r="L440" s="27" t="s">
        <v>23</v>
      </c>
      <c r="M440" s="28" t="s">
        <v>230</v>
      </c>
      <c r="N440" s="30" t="s">
        <v>261</v>
      </c>
      <c r="O440" s="27" t="s">
        <v>26</v>
      </c>
      <c r="P440" s="27">
        <v>4</v>
      </c>
      <c r="Q440" s="27">
        <v>12</v>
      </c>
    </row>
    <row r="441" spans="1:17" s="26" customFormat="1" ht="27" customHeight="1" x14ac:dyDescent="0.2">
      <c r="A441" s="20">
        <v>90</v>
      </c>
      <c r="B441" s="33">
        <v>412</v>
      </c>
      <c r="C441" s="32" t="s">
        <v>18</v>
      </c>
      <c r="D441" s="27">
        <v>480589</v>
      </c>
      <c r="E441" s="63" t="s">
        <v>130</v>
      </c>
      <c r="F441" s="154">
        <v>2404821152</v>
      </c>
      <c r="G441" s="151" t="s">
        <v>361</v>
      </c>
      <c r="H441" s="28" t="s">
        <v>131</v>
      </c>
      <c r="I441" s="27" t="s">
        <v>21</v>
      </c>
      <c r="J441" s="29">
        <v>240</v>
      </c>
      <c r="K441" s="28" t="s">
        <v>51</v>
      </c>
      <c r="L441" s="27" t="s">
        <v>23</v>
      </c>
      <c r="M441" s="28" t="s">
        <v>230</v>
      </c>
      <c r="N441" s="30" t="s">
        <v>266</v>
      </c>
      <c r="O441" s="27" t="s">
        <v>24</v>
      </c>
      <c r="P441" s="27">
        <v>3</v>
      </c>
      <c r="Q441" s="27">
        <v>12</v>
      </c>
    </row>
    <row r="442" spans="1:17" s="26" customFormat="1" ht="27" customHeight="1" x14ac:dyDescent="0.2">
      <c r="A442" s="20">
        <v>90</v>
      </c>
      <c r="B442" s="33">
        <v>412</v>
      </c>
      <c r="C442" s="32" t="s">
        <v>18</v>
      </c>
      <c r="D442" s="27">
        <v>480534</v>
      </c>
      <c r="E442" s="63" t="s">
        <v>130</v>
      </c>
      <c r="F442" s="154">
        <v>2604831160</v>
      </c>
      <c r="G442" s="151" t="s">
        <v>361</v>
      </c>
      <c r="H442" s="28" t="s">
        <v>131</v>
      </c>
      <c r="I442" s="27" t="s">
        <v>21</v>
      </c>
      <c r="J442" s="29">
        <v>260</v>
      </c>
      <c r="K442" s="28" t="s">
        <v>450</v>
      </c>
      <c r="L442" s="27" t="s">
        <v>23</v>
      </c>
      <c r="M442" s="28" t="s">
        <v>230</v>
      </c>
      <c r="N442" s="30" t="s">
        <v>269</v>
      </c>
      <c r="O442" s="27" t="s">
        <v>26</v>
      </c>
      <c r="P442" s="27">
        <v>5</v>
      </c>
      <c r="Q442" s="27">
        <v>20</v>
      </c>
    </row>
    <row r="443" spans="1:17" s="26" customFormat="1" ht="27" customHeight="1" x14ac:dyDescent="0.2">
      <c r="A443" s="20">
        <v>90</v>
      </c>
      <c r="B443" s="33">
        <v>412</v>
      </c>
      <c r="C443" s="32" t="s">
        <v>18</v>
      </c>
      <c r="D443" s="27">
        <v>480589</v>
      </c>
      <c r="E443" s="63" t="s">
        <v>130</v>
      </c>
      <c r="F443" s="154">
        <v>2804800139</v>
      </c>
      <c r="G443" s="151" t="s">
        <v>361</v>
      </c>
      <c r="H443" s="28" t="s">
        <v>131</v>
      </c>
      <c r="I443" s="27" t="s">
        <v>21</v>
      </c>
      <c r="J443" s="29">
        <v>280</v>
      </c>
      <c r="K443" s="28" t="s">
        <v>271</v>
      </c>
      <c r="L443" s="27" t="s">
        <v>40</v>
      </c>
      <c r="M443" s="28" t="s">
        <v>256</v>
      </c>
      <c r="N443" s="30" t="s">
        <v>362</v>
      </c>
      <c r="O443" s="27" t="s">
        <v>26</v>
      </c>
      <c r="P443" s="27">
        <v>5</v>
      </c>
      <c r="Q443" s="27">
        <v>5</v>
      </c>
    </row>
    <row r="444" spans="1:17" s="26" customFormat="1" ht="27" customHeight="1" x14ac:dyDescent="0.2">
      <c r="A444" s="20">
        <v>90</v>
      </c>
      <c r="B444" s="33">
        <v>412</v>
      </c>
      <c r="C444" s="32" t="s">
        <v>18</v>
      </c>
      <c r="D444" s="27">
        <v>480589</v>
      </c>
      <c r="E444" s="63" t="s">
        <v>130</v>
      </c>
      <c r="F444" s="154">
        <v>3204821260</v>
      </c>
      <c r="G444" s="151" t="s">
        <v>361</v>
      </c>
      <c r="H444" s="28" t="s">
        <v>131</v>
      </c>
      <c r="I444" s="27" t="s">
        <v>21</v>
      </c>
      <c r="J444" s="29">
        <v>320</v>
      </c>
      <c r="K444" s="28" t="s">
        <v>60</v>
      </c>
      <c r="L444" s="27" t="s">
        <v>23</v>
      </c>
      <c r="M444" s="28" t="s">
        <v>230</v>
      </c>
      <c r="N444" s="30" t="s">
        <v>232</v>
      </c>
      <c r="O444" s="27" t="s">
        <v>26</v>
      </c>
      <c r="P444" s="27">
        <v>3</v>
      </c>
      <c r="Q444" s="27">
        <v>24</v>
      </c>
    </row>
    <row r="445" spans="1:17" s="26" customFormat="1" ht="27" customHeight="1" x14ac:dyDescent="0.2">
      <c r="A445" s="20">
        <v>90</v>
      </c>
      <c r="B445" s="33">
        <v>412</v>
      </c>
      <c r="C445" s="32" t="s">
        <v>18</v>
      </c>
      <c r="D445" s="27">
        <v>480534</v>
      </c>
      <c r="E445" s="63" t="s">
        <v>130</v>
      </c>
      <c r="F445" s="154">
        <v>4004821256</v>
      </c>
      <c r="G445" s="151" t="s">
        <v>361</v>
      </c>
      <c r="H445" s="28" t="s">
        <v>131</v>
      </c>
      <c r="I445" s="27" t="s">
        <v>21</v>
      </c>
      <c r="J445" s="29">
        <v>400</v>
      </c>
      <c r="K445" s="28" t="s">
        <v>72</v>
      </c>
      <c r="L445" s="27" t="s">
        <v>23</v>
      </c>
      <c r="M445" s="28" t="s">
        <v>230</v>
      </c>
      <c r="N445" s="30" t="s">
        <v>286</v>
      </c>
      <c r="O445" s="27" t="s">
        <v>26</v>
      </c>
      <c r="P445" s="27">
        <v>4</v>
      </c>
      <c r="Q445" s="27">
        <v>24</v>
      </c>
    </row>
    <row r="446" spans="1:17" s="26" customFormat="1" ht="27" customHeight="1" x14ac:dyDescent="0.2">
      <c r="A446" s="20">
        <v>90</v>
      </c>
      <c r="B446" s="33">
        <v>412</v>
      </c>
      <c r="C446" s="32" t="s">
        <v>18</v>
      </c>
      <c r="D446" s="27">
        <v>480534</v>
      </c>
      <c r="E446" s="63" t="s">
        <v>130</v>
      </c>
      <c r="F446" s="154">
        <v>4404821363</v>
      </c>
      <c r="G446" s="151" t="s">
        <v>361</v>
      </c>
      <c r="H446" s="28" t="s">
        <v>131</v>
      </c>
      <c r="I446" s="27" t="s">
        <v>21</v>
      </c>
      <c r="J446" s="29">
        <v>440</v>
      </c>
      <c r="K446" s="28" t="s">
        <v>81</v>
      </c>
      <c r="L446" s="27" t="s">
        <v>96</v>
      </c>
      <c r="M446" s="28" t="s">
        <v>267</v>
      </c>
      <c r="N446" s="30" t="s">
        <v>269</v>
      </c>
      <c r="O446" s="27" t="s">
        <v>26</v>
      </c>
      <c r="P446" s="27">
        <v>5</v>
      </c>
      <c r="Q446" s="27">
        <v>31</v>
      </c>
    </row>
    <row r="447" spans="1:17" s="26" customFormat="1" ht="27" customHeight="1" x14ac:dyDescent="0.2">
      <c r="A447" s="20">
        <v>90</v>
      </c>
      <c r="B447" s="33">
        <v>412</v>
      </c>
      <c r="C447" s="32" t="s">
        <v>18</v>
      </c>
      <c r="D447" s="27">
        <v>480534</v>
      </c>
      <c r="E447" s="63" t="s">
        <v>130</v>
      </c>
      <c r="F447" s="154">
        <v>4804831184</v>
      </c>
      <c r="G447" s="151" t="s">
        <v>361</v>
      </c>
      <c r="H447" s="28" t="s">
        <v>131</v>
      </c>
      <c r="I447" s="27" t="s">
        <v>21</v>
      </c>
      <c r="J447" s="29">
        <v>480</v>
      </c>
      <c r="K447" s="28" t="s">
        <v>86</v>
      </c>
      <c r="L447" s="27" t="s">
        <v>23</v>
      </c>
      <c r="M447" s="28" t="s">
        <v>230</v>
      </c>
      <c r="N447" s="30" t="s">
        <v>269</v>
      </c>
      <c r="O447" s="27" t="s">
        <v>24</v>
      </c>
      <c r="P447" s="27">
        <v>4</v>
      </c>
      <c r="Q447" s="27">
        <v>4</v>
      </c>
    </row>
    <row r="448" spans="1:17" s="26" customFormat="1" ht="27" customHeight="1" x14ac:dyDescent="0.2">
      <c r="A448" s="20">
        <v>90</v>
      </c>
      <c r="B448" s="33">
        <v>412</v>
      </c>
      <c r="C448" s="32" t="s">
        <v>18</v>
      </c>
      <c r="D448" s="27">
        <v>480534</v>
      </c>
      <c r="E448" s="63" t="s">
        <v>130</v>
      </c>
      <c r="F448" s="154">
        <v>5304804030</v>
      </c>
      <c r="G448" s="151" t="s">
        <v>361</v>
      </c>
      <c r="H448" s="28" t="s">
        <v>131</v>
      </c>
      <c r="I448" s="27" t="s">
        <v>21</v>
      </c>
      <c r="J448" s="29">
        <v>530</v>
      </c>
      <c r="K448" s="28" t="s">
        <v>296</v>
      </c>
      <c r="L448" s="27" t="s">
        <v>23</v>
      </c>
      <c r="M448" s="28" t="s">
        <v>230</v>
      </c>
      <c r="N448" s="30" t="s">
        <v>232</v>
      </c>
      <c r="O448" s="27" t="s">
        <v>24</v>
      </c>
      <c r="P448" s="27">
        <v>1</v>
      </c>
      <c r="Q448" s="27">
        <v>5</v>
      </c>
    </row>
    <row r="449" spans="1:17" s="26" customFormat="1" ht="27" customHeight="1" x14ac:dyDescent="0.2">
      <c r="A449" s="20">
        <v>90</v>
      </c>
      <c r="B449" s="33">
        <v>412</v>
      </c>
      <c r="C449" s="32" t="s">
        <v>18</v>
      </c>
      <c r="D449" s="27">
        <v>480589</v>
      </c>
      <c r="E449" s="63" t="s">
        <v>130</v>
      </c>
      <c r="F449" s="154">
        <v>5404812085</v>
      </c>
      <c r="G449" s="151" t="s">
        <v>361</v>
      </c>
      <c r="H449" s="28" t="s">
        <v>131</v>
      </c>
      <c r="I449" s="27" t="s">
        <v>21</v>
      </c>
      <c r="J449" s="29">
        <v>540</v>
      </c>
      <c r="K449" s="28" t="s">
        <v>297</v>
      </c>
      <c r="L449" s="27" t="s">
        <v>23</v>
      </c>
      <c r="M449" s="28" t="s">
        <v>230</v>
      </c>
      <c r="N449" s="30" t="s">
        <v>243</v>
      </c>
      <c r="O449" s="27" t="s">
        <v>24</v>
      </c>
      <c r="P449" s="27">
        <v>1</v>
      </c>
      <c r="Q449" s="27">
        <v>4</v>
      </c>
    </row>
    <row r="450" spans="1:17" s="26" customFormat="1" ht="27" customHeight="1" x14ac:dyDescent="0.2">
      <c r="A450" s="20">
        <v>100</v>
      </c>
      <c r="B450" s="33">
        <v>862</v>
      </c>
      <c r="C450" s="32" t="s">
        <v>18</v>
      </c>
      <c r="D450" s="27">
        <v>480550</v>
      </c>
      <c r="E450" s="63" t="s">
        <v>137</v>
      </c>
      <c r="F450" s="154">
        <v>1104812070</v>
      </c>
      <c r="G450" s="151" t="s">
        <v>363</v>
      </c>
      <c r="H450" s="28" t="s">
        <v>138</v>
      </c>
      <c r="I450" s="27" t="s">
        <v>21</v>
      </c>
      <c r="J450" s="29">
        <v>110</v>
      </c>
      <c r="K450" s="28" t="s">
        <v>30</v>
      </c>
      <c r="L450" s="27" t="s">
        <v>23</v>
      </c>
      <c r="M450" s="28" t="s">
        <v>230</v>
      </c>
      <c r="N450" s="30" t="s">
        <v>238</v>
      </c>
      <c r="O450" s="27" t="s">
        <v>26</v>
      </c>
      <c r="P450" s="27">
        <v>3</v>
      </c>
      <c r="Q450" s="27">
        <v>36</v>
      </c>
    </row>
    <row r="451" spans="1:17" s="26" customFormat="1" ht="27" customHeight="1" x14ac:dyDescent="0.2">
      <c r="A451" s="20">
        <v>100</v>
      </c>
      <c r="B451" s="33">
        <v>862</v>
      </c>
      <c r="C451" s="32" t="s">
        <v>18</v>
      </c>
      <c r="D451" s="27">
        <v>480550</v>
      </c>
      <c r="E451" s="63" t="s">
        <v>137</v>
      </c>
      <c r="F451" s="154">
        <v>1204811309</v>
      </c>
      <c r="G451" s="151" t="s">
        <v>363</v>
      </c>
      <c r="H451" s="28" t="s">
        <v>138</v>
      </c>
      <c r="I451" s="27" t="s">
        <v>21</v>
      </c>
      <c r="J451" s="29">
        <v>120</v>
      </c>
      <c r="K451" s="28" t="s">
        <v>31</v>
      </c>
      <c r="L451" s="27" t="s">
        <v>23</v>
      </c>
      <c r="M451" s="28" t="s">
        <v>230</v>
      </c>
      <c r="N451" s="30" t="s">
        <v>243</v>
      </c>
      <c r="O451" s="27" t="s">
        <v>26</v>
      </c>
      <c r="P451" s="27">
        <v>3</v>
      </c>
      <c r="Q451" s="27">
        <v>24</v>
      </c>
    </row>
    <row r="452" spans="1:17" s="26" customFormat="1" ht="27" customHeight="1" x14ac:dyDescent="0.2">
      <c r="A452" s="20">
        <v>100</v>
      </c>
      <c r="B452" s="33">
        <v>862</v>
      </c>
      <c r="C452" s="32" t="s">
        <v>18</v>
      </c>
      <c r="D452" s="27">
        <v>480550</v>
      </c>
      <c r="E452" s="63" t="s">
        <v>137</v>
      </c>
      <c r="F452" s="154">
        <v>1274831145</v>
      </c>
      <c r="G452" s="151" t="s">
        <v>363</v>
      </c>
      <c r="H452" s="28" t="s">
        <v>138</v>
      </c>
      <c r="I452" s="27" t="s">
        <v>21</v>
      </c>
      <c r="J452" s="29">
        <v>127</v>
      </c>
      <c r="K452" s="28" t="s">
        <v>311</v>
      </c>
      <c r="L452" s="27" t="s">
        <v>23</v>
      </c>
      <c r="M452" s="28" t="s">
        <v>230</v>
      </c>
      <c r="N452" s="30" t="s">
        <v>243</v>
      </c>
      <c r="O452" s="27" t="s">
        <v>24</v>
      </c>
      <c r="P452" s="27">
        <v>1</v>
      </c>
      <c r="Q452" s="27">
        <v>2</v>
      </c>
    </row>
    <row r="453" spans="1:17" s="26" customFormat="1" ht="27" customHeight="1" x14ac:dyDescent="0.2">
      <c r="A453" s="20">
        <v>100</v>
      </c>
      <c r="B453" s="33">
        <v>862</v>
      </c>
      <c r="C453" s="32" t="s">
        <v>18</v>
      </c>
      <c r="D453" s="27">
        <v>480550</v>
      </c>
      <c r="E453" s="63" t="s">
        <v>137</v>
      </c>
      <c r="F453" s="154">
        <v>1404811424</v>
      </c>
      <c r="G453" s="151" t="s">
        <v>363</v>
      </c>
      <c r="H453" s="28" t="s">
        <v>138</v>
      </c>
      <c r="I453" s="27" t="s">
        <v>21</v>
      </c>
      <c r="J453" s="29">
        <v>140</v>
      </c>
      <c r="K453" s="28" t="s">
        <v>32</v>
      </c>
      <c r="L453" s="27" t="s">
        <v>23</v>
      </c>
      <c r="M453" s="28" t="s">
        <v>230</v>
      </c>
      <c r="N453" s="30" t="s">
        <v>245</v>
      </c>
      <c r="O453" s="27" t="s">
        <v>26</v>
      </c>
      <c r="P453" s="27">
        <v>3</v>
      </c>
      <c r="Q453" s="27">
        <v>53</v>
      </c>
    </row>
    <row r="454" spans="1:17" s="26" customFormat="1" ht="27" customHeight="1" x14ac:dyDescent="0.2">
      <c r="A454" s="20">
        <v>100</v>
      </c>
      <c r="B454" s="33">
        <v>862</v>
      </c>
      <c r="C454" s="32" t="s">
        <v>18</v>
      </c>
      <c r="D454" s="27">
        <v>480550</v>
      </c>
      <c r="E454" s="63" t="s">
        <v>137</v>
      </c>
      <c r="F454" s="154">
        <v>1414814297</v>
      </c>
      <c r="G454" s="151" t="s">
        <v>363</v>
      </c>
      <c r="H454" s="28" t="s">
        <v>138</v>
      </c>
      <c r="I454" s="27" t="s">
        <v>21</v>
      </c>
      <c r="J454" s="29">
        <v>141</v>
      </c>
      <c r="K454" s="28" t="s">
        <v>33</v>
      </c>
      <c r="L454" s="27" t="s">
        <v>23</v>
      </c>
      <c r="M454" s="28" t="s">
        <v>230</v>
      </c>
      <c r="N454" s="30" t="s">
        <v>245</v>
      </c>
      <c r="O454" s="27" t="s">
        <v>24</v>
      </c>
      <c r="P454" s="27">
        <v>3</v>
      </c>
      <c r="Q454" s="27">
        <v>6</v>
      </c>
    </row>
    <row r="455" spans="1:17" s="26" customFormat="1" ht="27" customHeight="1" x14ac:dyDescent="0.2">
      <c r="A455" s="20">
        <v>100</v>
      </c>
      <c r="B455" s="33">
        <v>862</v>
      </c>
      <c r="C455" s="32" t="s">
        <v>18</v>
      </c>
      <c r="D455" s="27">
        <v>480550</v>
      </c>
      <c r="E455" s="63" t="s">
        <v>137</v>
      </c>
      <c r="F455" s="154">
        <v>1444812240</v>
      </c>
      <c r="G455" s="151" t="s">
        <v>363</v>
      </c>
      <c r="H455" s="28" t="s">
        <v>138</v>
      </c>
      <c r="I455" s="27" t="s">
        <v>21</v>
      </c>
      <c r="J455" s="29">
        <v>144</v>
      </c>
      <c r="K455" s="28" t="s">
        <v>34</v>
      </c>
      <c r="L455" s="27" t="s">
        <v>23</v>
      </c>
      <c r="M455" s="28" t="s">
        <v>230</v>
      </c>
      <c r="N455" s="30" t="s">
        <v>245</v>
      </c>
      <c r="O455" s="27" t="s">
        <v>24</v>
      </c>
      <c r="P455" s="27">
        <v>3</v>
      </c>
      <c r="Q455" s="27">
        <v>6</v>
      </c>
    </row>
    <row r="456" spans="1:17" s="26" customFormat="1" ht="27" customHeight="1" x14ac:dyDescent="0.2">
      <c r="A456" s="20">
        <v>100</v>
      </c>
      <c r="B456" s="33">
        <v>862</v>
      </c>
      <c r="C456" s="32" t="s">
        <v>18</v>
      </c>
      <c r="D456" s="27">
        <v>480550</v>
      </c>
      <c r="E456" s="63" t="s">
        <v>137</v>
      </c>
      <c r="F456" s="154">
        <v>1484814208</v>
      </c>
      <c r="G456" s="151" t="s">
        <v>363</v>
      </c>
      <c r="H456" s="28" t="s">
        <v>138</v>
      </c>
      <c r="I456" s="27" t="s">
        <v>21</v>
      </c>
      <c r="J456" s="29">
        <v>148</v>
      </c>
      <c r="K456" s="28" t="s">
        <v>36</v>
      </c>
      <c r="L456" s="27" t="s">
        <v>23</v>
      </c>
      <c r="M456" s="28" t="s">
        <v>230</v>
      </c>
      <c r="N456" s="30" t="s">
        <v>245</v>
      </c>
      <c r="O456" s="27" t="s">
        <v>24</v>
      </c>
      <c r="P456" s="27">
        <v>2</v>
      </c>
      <c r="Q456" s="27">
        <v>4</v>
      </c>
    </row>
    <row r="457" spans="1:17" s="26" customFormat="1" ht="27" customHeight="1" x14ac:dyDescent="0.2">
      <c r="A457" s="20">
        <v>100</v>
      </c>
      <c r="B457" s="33">
        <v>862</v>
      </c>
      <c r="C457" s="32" t="s">
        <v>18</v>
      </c>
      <c r="D457" s="27">
        <v>480550</v>
      </c>
      <c r="E457" s="63" t="s">
        <v>137</v>
      </c>
      <c r="F457" s="154">
        <v>1804800168</v>
      </c>
      <c r="G457" s="151" t="s">
        <v>363</v>
      </c>
      <c r="H457" s="28" t="s">
        <v>138</v>
      </c>
      <c r="I457" s="27" t="s">
        <v>21</v>
      </c>
      <c r="J457" s="29">
        <v>180</v>
      </c>
      <c r="K457" s="28" t="s">
        <v>42</v>
      </c>
      <c r="L457" s="27" t="s">
        <v>139</v>
      </c>
      <c r="M457" s="28" t="s">
        <v>343</v>
      </c>
      <c r="N457" s="30" t="s">
        <v>253</v>
      </c>
      <c r="O457" s="27" t="s">
        <v>24</v>
      </c>
      <c r="P457" s="27">
        <v>3</v>
      </c>
      <c r="Q457" s="27">
        <v>9</v>
      </c>
    </row>
    <row r="458" spans="1:17" s="26" customFormat="1" ht="27" customHeight="1" x14ac:dyDescent="0.2">
      <c r="A458" s="20">
        <v>100</v>
      </c>
      <c r="B458" s="33">
        <v>862</v>
      </c>
      <c r="C458" s="32" t="s">
        <v>18</v>
      </c>
      <c r="D458" s="27">
        <v>480550</v>
      </c>
      <c r="E458" s="63" t="s">
        <v>137</v>
      </c>
      <c r="F458" s="154">
        <v>2204811315</v>
      </c>
      <c r="G458" s="151" t="s">
        <v>363</v>
      </c>
      <c r="H458" s="28" t="s">
        <v>138</v>
      </c>
      <c r="I458" s="27" t="s">
        <v>21</v>
      </c>
      <c r="J458" s="29">
        <v>220</v>
      </c>
      <c r="K458" s="28" t="s">
        <v>48</v>
      </c>
      <c r="L458" s="27" t="s">
        <v>23</v>
      </c>
      <c r="M458" s="28" t="s">
        <v>230</v>
      </c>
      <c r="N458" s="30" t="s">
        <v>324</v>
      </c>
      <c r="O458" s="27" t="s">
        <v>26</v>
      </c>
      <c r="P458" s="27">
        <v>4</v>
      </c>
      <c r="Q458" s="27">
        <v>20</v>
      </c>
    </row>
    <row r="459" spans="1:17" s="26" customFormat="1" ht="27" customHeight="1" x14ac:dyDescent="0.2">
      <c r="A459" s="20">
        <v>100</v>
      </c>
      <c r="B459" s="33">
        <v>862</v>
      </c>
      <c r="C459" s="32" t="s">
        <v>18</v>
      </c>
      <c r="D459" s="27">
        <v>480550</v>
      </c>
      <c r="E459" s="63" t="s">
        <v>137</v>
      </c>
      <c r="F459" s="154">
        <v>3204811234</v>
      </c>
      <c r="G459" s="151" t="s">
        <v>363</v>
      </c>
      <c r="H459" s="28" t="s">
        <v>138</v>
      </c>
      <c r="I459" s="27" t="s">
        <v>21</v>
      </c>
      <c r="J459" s="29">
        <v>320</v>
      </c>
      <c r="K459" s="28" t="s">
        <v>60</v>
      </c>
      <c r="L459" s="27" t="s">
        <v>23</v>
      </c>
      <c r="M459" s="28" t="s">
        <v>230</v>
      </c>
      <c r="N459" s="30" t="s">
        <v>319</v>
      </c>
      <c r="O459" s="27" t="s">
        <v>26</v>
      </c>
      <c r="P459" s="27">
        <v>3</v>
      </c>
      <c r="Q459" s="27">
        <v>47</v>
      </c>
    </row>
    <row r="460" spans="1:17" s="26" customFormat="1" ht="27" customHeight="1" x14ac:dyDescent="0.2">
      <c r="A460" s="20">
        <v>100</v>
      </c>
      <c r="B460" s="33">
        <v>862</v>
      </c>
      <c r="C460" s="32" t="s">
        <v>18</v>
      </c>
      <c r="D460" s="27">
        <v>480550</v>
      </c>
      <c r="E460" s="63" t="s">
        <v>137</v>
      </c>
      <c r="F460" s="154">
        <v>4004811217</v>
      </c>
      <c r="G460" s="151" t="s">
        <v>363</v>
      </c>
      <c r="H460" s="28" t="s">
        <v>138</v>
      </c>
      <c r="I460" s="27" t="s">
        <v>21</v>
      </c>
      <c r="J460" s="29">
        <v>400</v>
      </c>
      <c r="K460" s="28" t="s">
        <v>72</v>
      </c>
      <c r="L460" s="27" t="s">
        <v>23</v>
      </c>
      <c r="M460" s="28" t="s">
        <v>230</v>
      </c>
      <c r="N460" s="30" t="s">
        <v>286</v>
      </c>
      <c r="O460" s="27" t="s">
        <v>26</v>
      </c>
      <c r="P460" s="27">
        <v>4</v>
      </c>
      <c r="Q460" s="27">
        <v>29</v>
      </c>
    </row>
    <row r="461" spans="1:17" s="26" customFormat="1" ht="27" customHeight="1" x14ac:dyDescent="0.2">
      <c r="A461" s="20">
        <v>100</v>
      </c>
      <c r="B461" s="33">
        <v>862</v>
      </c>
      <c r="C461" s="32" t="s">
        <v>18</v>
      </c>
      <c r="D461" s="27">
        <v>480550</v>
      </c>
      <c r="E461" s="63" t="s">
        <v>137</v>
      </c>
      <c r="F461" s="154">
        <v>4054800198</v>
      </c>
      <c r="G461" s="151" t="s">
        <v>363</v>
      </c>
      <c r="H461" s="28" t="s">
        <v>138</v>
      </c>
      <c r="I461" s="27" t="s">
        <v>21</v>
      </c>
      <c r="J461" s="29">
        <v>405</v>
      </c>
      <c r="K461" s="28" t="s">
        <v>287</v>
      </c>
      <c r="L461" s="27" t="s">
        <v>23</v>
      </c>
      <c r="M461" s="28" t="s">
        <v>230</v>
      </c>
      <c r="N461" s="30" t="s">
        <v>286</v>
      </c>
      <c r="O461" s="27" t="s">
        <v>24</v>
      </c>
      <c r="P461" s="27">
        <v>2</v>
      </c>
      <c r="Q461" s="27">
        <v>4</v>
      </c>
    </row>
    <row r="462" spans="1:17" s="26" customFormat="1" ht="27" customHeight="1" x14ac:dyDescent="0.2">
      <c r="A462" s="20">
        <v>100</v>
      </c>
      <c r="B462" s="33">
        <v>862</v>
      </c>
      <c r="C462" s="32" t="s">
        <v>18</v>
      </c>
      <c r="D462" s="27">
        <v>480550</v>
      </c>
      <c r="E462" s="63" t="s">
        <v>137</v>
      </c>
      <c r="F462" s="154">
        <v>4074840078</v>
      </c>
      <c r="G462" s="151" t="s">
        <v>363</v>
      </c>
      <c r="H462" s="28" t="s">
        <v>138</v>
      </c>
      <c r="I462" s="27" t="s">
        <v>21</v>
      </c>
      <c r="J462" s="29">
        <v>407</v>
      </c>
      <c r="K462" s="28" t="s">
        <v>75</v>
      </c>
      <c r="L462" s="27" t="s">
        <v>40</v>
      </c>
      <c r="M462" s="28" t="s">
        <v>256</v>
      </c>
      <c r="N462" s="30" t="s">
        <v>300</v>
      </c>
      <c r="O462" s="27" t="s">
        <v>24</v>
      </c>
      <c r="P462" s="27">
        <v>1</v>
      </c>
      <c r="Q462" s="27">
        <v>2</v>
      </c>
    </row>
    <row r="463" spans="1:17" s="26" customFormat="1" ht="27" customHeight="1" x14ac:dyDescent="0.2">
      <c r="A463" s="20">
        <v>100</v>
      </c>
      <c r="B463" s="33">
        <v>862</v>
      </c>
      <c r="C463" s="32" t="s">
        <v>18</v>
      </c>
      <c r="D463" s="27">
        <v>480550</v>
      </c>
      <c r="E463" s="63" t="s">
        <v>137</v>
      </c>
      <c r="F463" s="154">
        <v>4204812257</v>
      </c>
      <c r="G463" s="151" t="s">
        <v>363</v>
      </c>
      <c r="H463" s="28" t="s">
        <v>138</v>
      </c>
      <c r="I463" s="27" t="s">
        <v>21</v>
      </c>
      <c r="J463" s="29">
        <v>420</v>
      </c>
      <c r="K463" s="28" t="s">
        <v>76</v>
      </c>
      <c r="L463" s="27" t="s">
        <v>23</v>
      </c>
      <c r="M463" s="28" t="s">
        <v>230</v>
      </c>
      <c r="N463" s="30" t="s">
        <v>307</v>
      </c>
      <c r="O463" s="27" t="s">
        <v>24</v>
      </c>
      <c r="P463" s="27">
        <v>4</v>
      </c>
      <c r="Q463" s="27">
        <v>12</v>
      </c>
    </row>
    <row r="464" spans="1:17" s="26" customFormat="1" ht="27" customHeight="1" x14ac:dyDescent="0.2">
      <c r="A464" s="20">
        <v>100</v>
      </c>
      <c r="B464" s="33">
        <v>862</v>
      </c>
      <c r="C464" s="32" t="s">
        <v>18</v>
      </c>
      <c r="D464" s="27">
        <v>480550</v>
      </c>
      <c r="E464" s="63" t="s">
        <v>137</v>
      </c>
      <c r="F464" s="154">
        <v>4404811332</v>
      </c>
      <c r="G464" s="151" t="s">
        <v>363</v>
      </c>
      <c r="H464" s="28" t="s">
        <v>138</v>
      </c>
      <c r="I464" s="27" t="s">
        <v>21</v>
      </c>
      <c r="J464" s="29">
        <v>440</v>
      </c>
      <c r="K464" s="28" t="s">
        <v>81</v>
      </c>
      <c r="L464" s="27" t="s">
        <v>23</v>
      </c>
      <c r="M464" s="28" t="s">
        <v>230</v>
      </c>
      <c r="N464" s="30" t="s">
        <v>269</v>
      </c>
      <c r="O464" s="27" t="s">
        <v>26</v>
      </c>
      <c r="P464" s="27">
        <v>5</v>
      </c>
      <c r="Q464" s="27">
        <v>18</v>
      </c>
    </row>
    <row r="465" spans="1:17" s="26" customFormat="1" ht="27" customHeight="1" x14ac:dyDescent="0.2">
      <c r="A465" s="20">
        <v>110</v>
      </c>
      <c r="B465" s="33">
        <v>203658</v>
      </c>
      <c r="C465" s="32" t="s">
        <v>18</v>
      </c>
      <c r="D465" s="27">
        <v>489663</v>
      </c>
      <c r="E465" s="28" t="s">
        <v>140</v>
      </c>
      <c r="F465" s="154">
        <v>804812140</v>
      </c>
      <c r="G465" s="151" t="s">
        <v>364</v>
      </c>
      <c r="H465" s="28" t="s">
        <v>91</v>
      </c>
      <c r="I465" s="27" t="s">
        <v>21</v>
      </c>
      <c r="J465" s="29">
        <v>80</v>
      </c>
      <c r="K465" s="28" t="s">
        <v>29</v>
      </c>
      <c r="L465" s="27" t="s">
        <v>23</v>
      </c>
      <c r="M465" s="28" t="s">
        <v>230</v>
      </c>
      <c r="N465" s="30" t="s">
        <v>268</v>
      </c>
      <c r="O465" s="27" t="s">
        <v>24</v>
      </c>
      <c r="P465" s="27">
        <v>3</v>
      </c>
      <c r="Q465" s="27">
        <v>12</v>
      </c>
    </row>
    <row r="466" spans="1:17" s="26" customFormat="1" ht="27" customHeight="1" x14ac:dyDescent="0.2">
      <c r="A466" s="20">
        <v>110</v>
      </c>
      <c r="B466" s="33">
        <v>203658</v>
      </c>
      <c r="C466" s="32" t="s">
        <v>18</v>
      </c>
      <c r="D466" s="27">
        <v>489663</v>
      </c>
      <c r="E466" s="28" t="s">
        <v>140</v>
      </c>
      <c r="F466" s="154">
        <v>1104800211</v>
      </c>
      <c r="G466" s="151" t="s">
        <v>364</v>
      </c>
      <c r="H466" s="28" t="s">
        <v>91</v>
      </c>
      <c r="I466" s="27" t="s">
        <v>21</v>
      </c>
      <c r="J466" s="29">
        <v>110</v>
      </c>
      <c r="K466" s="28" t="s">
        <v>30</v>
      </c>
      <c r="L466" s="27" t="s">
        <v>23</v>
      </c>
      <c r="M466" s="28" t="s">
        <v>230</v>
      </c>
      <c r="N466" s="30" t="s">
        <v>238</v>
      </c>
      <c r="O466" s="27" t="s">
        <v>26</v>
      </c>
      <c r="P466" s="27">
        <v>3</v>
      </c>
      <c r="Q466" s="27">
        <v>24</v>
      </c>
    </row>
    <row r="467" spans="1:17" s="26" customFormat="1" ht="27" customHeight="1" x14ac:dyDescent="0.2">
      <c r="A467" s="20">
        <v>110</v>
      </c>
      <c r="B467" s="33">
        <v>203658</v>
      </c>
      <c r="C467" s="32" t="s">
        <v>18</v>
      </c>
      <c r="D467" s="27">
        <v>489663</v>
      </c>
      <c r="E467" s="28" t="s">
        <v>140</v>
      </c>
      <c r="F467" s="154">
        <v>1204811302</v>
      </c>
      <c r="G467" s="151" t="s">
        <v>364</v>
      </c>
      <c r="H467" s="28" t="s">
        <v>91</v>
      </c>
      <c r="I467" s="27" t="s">
        <v>21</v>
      </c>
      <c r="J467" s="29">
        <v>120</v>
      </c>
      <c r="K467" s="28" t="s">
        <v>31</v>
      </c>
      <c r="L467" s="27" t="s">
        <v>23</v>
      </c>
      <c r="M467" s="28" t="s">
        <v>230</v>
      </c>
      <c r="N467" s="30" t="s">
        <v>243</v>
      </c>
      <c r="O467" s="27" t="s">
        <v>26</v>
      </c>
      <c r="P467" s="27">
        <v>3</v>
      </c>
      <c r="Q467" s="27">
        <v>21</v>
      </c>
    </row>
    <row r="468" spans="1:17" s="26" customFormat="1" ht="27" customHeight="1" x14ac:dyDescent="0.2">
      <c r="A468" s="20">
        <v>110</v>
      </c>
      <c r="B468" s="33">
        <v>203658</v>
      </c>
      <c r="C468" s="32" t="s">
        <v>18</v>
      </c>
      <c r="D468" s="27">
        <v>489663</v>
      </c>
      <c r="E468" s="28" t="s">
        <v>140</v>
      </c>
      <c r="F468" s="154">
        <v>1404812415</v>
      </c>
      <c r="G468" s="151" t="s">
        <v>364</v>
      </c>
      <c r="H468" s="28" t="s">
        <v>91</v>
      </c>
      <c r="I468" s="27" t="s">
        <v>21</v>
      </c>
      <c r="J468" s="29">
        <v>140</v>
      </c>
      <c r="K468" s="28" t="s">
        <v>32</v>
      </c>
      <c r="L468" s="27" t="s">
        <v>23</v>
      </c>
      <c r="M468" s="28" t="s">
        <v>230</v>
      </c>
      <c r="N468" s="30" t="s">
        <v>245</v>
      </c>
      <c r="O468" s="27" t="s">
        <v>26</v>
      </c>
      <c r="P468" s="27">
        <v>3</v>
      </c>
      <c r="Q468" s="27">
        <v>69</v>
      </c>
    </row>
    <row r="469" spans="1:17" s="26" customFormat="1" ht="27" customHeight="1" x14ac:dyDescent="0.2">
      <c r="A469" s="20">
        <v>110</v>
      </c>
      <c r="B469" s="33">
        <v>203658</v>
      </c>
      <c r="C469" s="32" t="s">
        <v>18</v>
      </c>
      <c r="D469" s="27">
        <v>489663</v>
      </c>
      <c r="E469" s="28" t="s">
        <v>140</v>
      </c>
      <c r="F469" s="154">
        <v>1414814300</v>
      </c>
      <c r="G469" s="151" t="s">
        <v>364</v>
      </c>
      <c r="H469" s="28" t="s">
        <v>91</v>
      </c>
      <c r="I469" s="27" t="s">
        <v>21</v>
      </c>
      <c r="J469" s="29">
        <v>141</v>
      </c>
      <c r="K469" s="28" t="s">
        <v>33</v>
      </c>
      <c r="L469" s="27" t="s">
        <v>40</v>
      </c>
      <c r="M469" s="28" t="s">
        <v>256</v>
      </c>
      <c r="N469" s="30" t="s">
        <v>282</v>
      </c>
      <c r="O469" s="27" t="s">
        <v>24</v>
      </c>
      <c r="P469" s="27">
        <v>3</v>
      </c>
      <c r="Q469" s="27">
        <v>6</v>
      </c>
    </row>
    <row r="470" spans="1:17" s="26" customFormat="1" ht="27" customHeight="1" x14ac:dyDescent="0.2">
      <c r="A470" s="20">
        <v>110</v>
      </c>
      <c r="B470" s="33">
        <v>203658</v>
      </c>
      <c r="C470" s="32" t="s">
        <v>18</v>
      </c>
      <c r="D470" s="27">
        <v>489663</v>
      </c>
      <c r="E470" s="28" t="s">
        <v>140</v>
      </c>
      <c r="F470" s="154">
        <v>1804812156</v>
      </c>
      <c r="G470" s="151" t="s">
        <v>364</v>
      </c>
      <c r="H470" s="28" t="s">
        <v>91</v>
      </c>
      <c r="I470" s="27" t="s">
        <v>21</v>
      </c>
      <c r="J470" s="29">
        <v>180</v>
      </c>
      <c r="K470" s="28" t="s">
        <v>42</v>
      </c>
      <c r="L470" s="27" t="s">
        <v>23</v>
      </c>
      <c r="M470" s="28" t="s">
        <v>230</v>
      </c>
      <c r="N470" s="30" t="s">
        <v>253</v>
      </c>
      <c r="O470" s="27" t="s">
        <v>24</v>
      </c>
      <c r="P470" s="27">
        <v>4</v>
      </c>
      <c r="Q470" s="27">
        <v>24</v>
      </c>
    </row>
    <row r="471" spans="1:17" s="26" customFormat="1" ht="27" customHeight="1" x14ac:dyDescent="0.2">
      <c r="A471" s="20">
        <v>110</v>
      </c>
      <c r="B471" s="33">
        <v>203658</v>
      </c>
      <c r="C471" s="32" t="s">
        <v>18</v>
      </c>
      <c r="D471" s="27">
        <v>489663</v>
      </c>
      <c r="E471" s="28" t="s">
        <v>140</v>
      </c>
      <c r="F471" s="154">
        <v>1854818079</v>
      </c>
      <c r="G471" s="151" t="s">
        <v>364</v>
      </c>
      <c r="H471" s="28" t="s">
        <v>91</v>
      </c>
      <c r="I471" s="27" t="s">
        <v>21</v>
      </c>
      <c r="J471" s="29">
        <v>185</v>
      </c>
      <c r="K471" s="28" t="s">
        <v>44</v>
      </c>
      <c r="L471" s="27" t="s">
        <v>23</v>
      </c>
      <c r="M471" s="28" t="s">
        <v>230</v>
      </c>
      <c r="N471" s="30" t="s">
        <v>253</v>
      </c>
      <c r="O471" s="27" t="s">
        <v>26</v>
      </c>
      <c r="P471" s="27">
        <v>3</v>
      </c>
      <c r="Q471" s="27">
        <v>3</v>
      </c>
    </row>
    <row r="472" spans="1:17" s="26" customFormat="1" ht="27" customHeight="1" x14ac:dyDescent="0.2">
      <c r="A472" s="20">
        <v>110</v>
      </c>
      <c r="B472" s="33">
        <v>203658</v>
      </c>
      <c r="C472" s="32" t="s">
        <v>18</v>
      </c>
      <c r="D472" s="27">
        <v>489663</v>
      </c>
      <c r="E472" s="28" t="s">
        <v>140</v>
      </c>
      <c r="F472" s="154">
        <v>2204812360</v>
      </c>
      <c r="G472" s="151" t="s">
        <v>364</v>
      </c>
      <c r="H472" s="28" t="s">
        <v>91</v>
      </c>
      <c r="I472" s="27" t="s">
        <v>21</v>
      </c>
      <c r="J472" s="29">
        <v>220</v>
      </c>
      <c r="K472" s="28" t="s">
        <v>48</v>
      </c>
      <c r="L472" s="27" t="s">
        <v>23</v>
      </c>
      <c r="M472" s="28" t="s">
        <v>230</v>
      </c>
      <c r="N472" s="30" t="s">
        <v>261</v>
      </c>
      <c r="O472" s="27" t="s">
        <v>26</v>
      </c>
      <c r="P472" s="27">
        <v>4</v>
      </c>
      <c r="Q472" s="27">
        <v>20</v>
      </c>
    </row>
    <row r="473" spans="1:17" s="26" customFormat="1" ht="27" customHeight="1" x14ac:dyDescent="0.2">
      <c r="A473" s="20">
        <v>110</v>
      </c>
      <c r="B473" s="33">
        <v>203658</v>
      </c>
      <c r="C473" s="32" t="s">
        <v>18</v>
      </c>
      <c r="D473" s="27">
        <v>489663</v>
      </c>
      <c r="E473" s="28" t="s">
        <v>140</v>
      </c>
      <c r="F473" s="154">
        <v>2214822004</v>
      </c>
      <c r="G473" s="151" t="s">
        <v>364</v>
      </c>
      <c r="H473" s="28" t="s">
        <v>91</v>
      </c>
      <c r="I473" s="27" t="s">
        <v>21</v>
      </c>
      <c r="J473" s="29">
        <v>221</v>
      </c>
      <c r="K473" s="28" t="s">
        <v>262</v>
      </c>
      <c r="L473" s="27" t="s">
        <v>40</v>
      </c>
      <c r="M473" s="28" t="s">
        <v>256</v>
      </c>
      <c r="N473" s="30" t="s">
        <v>282</v>
      </c>
      <c r="O473" s="27" t="s">
        <v>24</v>
      </c>
      <c r="P473" s="27">
        <v>3</v>
      </c>
      <c r="Q473" s="27">
        <v>2</v>
      </c>
    </row>
    <row r="474" spans="1:17" s="26" customFormat="1" ht="27" customHeight="1" x14ac:dyDescent="0.2">
      <c r="A474" s="20">
        <v>110</v>
      </c>
      <c r="B474" s="33">
        <v>203658</v>
      </c>
      <c r="C474" s="32" t="s">
        <v>18</v>
      </c>
      <c r="D474" s="27">
        <v>489663</v>
      </c>
      <c r="E474" s="28" t="s">
        <v>140</v>
      </c>
      <c r="F474" s="154">
        <v>2604800223</v>
      </c>
      <c r="G474" s="151" t="s">
        <v>364</v>
      </c>
      <c r="H474" s="28" t="s">
        <v>91</v>
      </c>
      <c r="I474" s="27" t="s">
        <v>21</v>
      </c>
      <c r="J474" s="29">
        <v>260</v>
      </c>
      <c r="K474" s="28" t="s">
        <v>450</v>
      </c>
      <c r="L474" s="27" t="s">
        <v>40</v>
      </c>
      <c r="M474" s="28" t="s">
        <v>256</v>
      </c>
      <c r="N474" s="30" t="s">
        <v>365</v>
      </c>
      <c r="O474" s="27" t="s">
        <v>26</v>
      </c>
      <c r="P474" s="27">
        <v>5</v>
      </c>
      <c r="Q474" s="27">
        <v>20</v>
      </c>
    </row>
    <row r="475" spans="1:17" s="26" customFormat="1" ht="27" customHeight="1" x14ac:dyDescent="0.2">
      <c r="A475" s="20">
        <v>110</v>
      </c>
      <c r="B475" s="33">
        <v>203658</v>
      </c>
      <c r="C475" s="32" t="s">
        <v>18</v>
      </c>
      <c r="D475" s="27">
        <v>489663</v>
      </c>
      <c r="E475" s="28" t="s">
        <v>140</v>
      </c>
      <c r="F475" s="154">
        <v>3204821421</v>
      </c>
      <c r="G475" s="151" t="s">
        <v>364</v>
      </c>
      <c r="H475" s="28" t="s">
        <v>91</v>
      </c>
      <c r="I475" s="27" t="s">
        <v>21</v>
      </c>
      <c r="J475" s="29">
        <v>320</v>
      </c>
      <c r="K475" s="28" t="s">
        <v>60</v>
      </c>
      <c r="L475" s="27" t="s">
        <v>23</v>
      </c>
      <c r="M475" s="28" t="s">
        <v>230</v>
      </c>
      <c r="N475" s="30" t="s">
        <v>232</v>
      </c>
      <c r="O475" s="27" t="s">
        <v>26</v>
      </c>
      <c r="P475" s="27">
        <v>3</v>
      </c>
      <c r="Q475" s="27">
        <v>65</v>
      </c>
    </row>
    <row r="476" spans="1:17" s="26" customFormat="1" ht="27" customHeight="1" x14ac:dyDescent="0.2">
      <c r="A476" s="20">
        <v>110</v>
      </c>
      <c r="B476" s="33">
        <v>203658</v>
      </c>
      <c r="C476" s="32" t="s">
        <v>18</v>
      </c>
      <c r="D476" s="27">
        <v>489663</v>
      </c>
      <c r="E476" s="28" t="s">
        <v>140</v>
      </c>
      <c r="F476" s="154">
        <v>3244832063</v>
      </c>
      <c r="G476" s="151" t="s">
        <v>364</v>
      </c>
      <c r="H476" s="28" t="s">
        <v>91</v>
      </c>
      <c r="I476" s="27" t="s">
        <v>21</v>
      </c>
      <c r="J476" s="29">
        <v>324</v>
      </c>
      <c r="K476" s="28" t="s">
        <v>276</v>
      </c>
      <c r="L476" s="27" t="s">
        <v>23</v>
      </c>
      <c r="M476" s="28" t="s">
        <v>230</v>
      </c>
      <c r="N476" s="30" t="s">
        <v>232</v>
      </c>
      <c r="O476" s="27" t="s">
        <v>24</v>
      </c>
      <c r="P476" s="27">
        <v>3</v>
      </c>
      <c r="Q476" s="27">
        <v>12</v>
      </c>
    </row>
    <row r="477" spans="1:17" s="26" customFormat="1" ht="27" customHeight="1" x14ac:dyDescent="0.2">
      <c r="A477" s="20">
        <v>110</v>
      </c>
      <c r="B477" s="33">
        <v>203658</v>
      </c>
      <c r="C477" s="32" t="s">
        <v>18</v>
      </c>
      <c r="D477" s="27">
        <v>489663</v>
      </c>
      <c r="E477" s="28" t="s">
        <v>140</v>
      </c>
      <c r="F477" s="154">
        <v>3404800109</v>
      </c>
      <c r="G477" s="151" t="s">
        <v>364</v>
      </c>
      <c r="H477" s="28" t="s">
        <v>91</v>
      </c>
      <c r="I477" s="27" t="s">
        <v>21</v>
      </c>
      <c r="J477" s="29">
        <v>340</v>
      </c>
      <c r="K477" s="28" t="s">
        <v>283</v>
      </c>
      <c r="L477" s="27" t="s">
        <v>23</v>
      </c>
      <c r="M477" s="28" t="s">
        <v>230</v>
      </c>
      <c r="N477" s="30" t="s">
        <v>259</v>
      </c>
      <c r="O477" s="27" t="s">
        <v>24</v>
      </c>
      <c r="P477" s="27">
        <v>3</v>
      </c>
      <c r="Q477" s="27">
        <v>6</v>
      </c>
    </row>
    <row r="478" spans="1:17" s="26" customFormat="1" ht="27" customHeight="1" x14ac:dyDescent="0.2">
      <c r="A478" s="20">
        <v>110</v>
      </c>
      <c r="B478" s="33">
        <v>203658</v>
      </c>
      <c r="C478" s="32" t="s">
        <v>18</v>
      </c>
      <c r="D478" s="27">
        <v>489663</v>
      </c>
      <c r="E478" s="28" t="s">
        <v>140</v>
      </c>
      <c r="F478" s="154">
        <v>4004813299</v>
      </c>
      <c r="G478" s="151" t="s">
        <v>364</v>
      </c>
      <c r="H478" s="28" t="s">
        <v>91</v>
      </c>
      <c r="I478" s="27" t="s">
        <v>21</v>
      </c>
      <c r="J478" s="29">
        <v>400</v>
      </c>
      <c r="K478" s="28" t="s">
        <v>72</v>
      </c>
      <c r="L478" s="27" t="s">
        <v>23</v>
      </c>
      <c r="M478" s="28" t="s">
        <v>230</v>
      </c>
      <c r="N478" s="30" t="s">
        <v>286</v>
      </c>
      <c r="O478" s="27" t="s">
        <v>26</v>
      </c>
      <c r="P478" s="27">
        <v>4</v>
      </c>
      <c r="Q478" s="27">
        <v>32</v>
      </c>
    </row>
    <row r="479" spans="1:17" s="26" customFormat="1" ht="27" customHeight="1" x14ac:dyDescent="0.2">
      <c r="A479" s="20">
        <v>110</v>
      </c>
      <c r="B479" s="33">
        <v>203658</v>
      </c>
      <c r="C479" s="32" t="s">
        <v>18</v>
      </c>
      <c r="D479" s="27">
        <v>489663</v>
      </c>
      <c r="E479" s="28" t="s">
        <v>140</v>
      </c>
      <c r="F479" s="154">
        <v>4054813181</v>
      </c>
      <c r="G479" s="151" t="s">
        <v>364</v>
      </c>
      <c r="H479" s="28" t="s">
        <v>91</v>
      </c>
      <c r="I479" s="27" t="s">
        <v>21</v>
      </c>
      <c r="J479" s="29">
        <v>405</v>
      </c>
      <c r="K479" s="28" t="s">
        <v>287</v>
      </c>
      <c r="L479" s="27" t="s">
        <v>23</v>
      </c>
      <c r="M479" s="28" t="s">
        <v>230</v>
      </c>
      <c r="N479" s="30" t="s">
        <v>286</v>
      </c>
      <c r="O479" s="27" t="s">
        <v>24</v>
      </c>
      <c r="P479" s="27">
        <v>2</v>
      </c>
      <c r="Q479" s="27">
        <v>10</v>
      </c>
    </row>
    <row r="480" spans="1:17" s="26" customFormat="1" ht="27" customHeight="1" x14ac:dyDescent="0.2">
      <c r="A480" s="20">
        <v>110</v>
      </c>
      <c r="B480" s="33">
        <v>203658</v>
      </c>
      <c r="C480" s="32" t="s">
        <v>18</v>
      </c>
      <c r="D480" s="27">
        <v>489663</v>
      </c>
      <c r="E480" s="28" t="s">
        <v>140</v>
      </c>
      <c r="F480" s="154">
        <v>4094840059</v>
      </c>
      <c r="G480" s="151" t="s">
        <v>364</v>
      </c>
      <c r="H480" s="28" t="s">
        <v>91</v>
      </c>
      <c r="I480" s="27" t="s">
        <v>21</v>
      </c>
      <c r="J480" s="29">
        <v>409</v>
      </c>
      <c r="K480" s="28" t="s">
        <v>289</v>
      </c>
      <c r="L480" s="27" t="s">
        <v>23</v>
      </c>
      <c r="M480" s="28" t="s">
        <v>230</v>
      </c>
      <c r="N480" s="30" t="s">
        <v>286</v>
      </c>
      <c r="O480" s="27" t="s">
        <v>24</v>
      </c>
      <c r="P480" s="27">
        <v>1</v>
      </c>
      <c r="Q480" s="27">
        <v>2</v>
      </c>
    </row>
    <row r="481" spans="1:17" s="26" customFormat="1" ht="27" customHeight="1" x14ac:dyDescent="0.2">
      <c r="A481" s="20">
        <v>110</v>
      </c>
      <c r="B481" s="33">
        <v>203658</v>
      </c>
      <c r="C481" s="32" t="s">
        <v>18</v>
      </c>
      <c r="D481" s="27">
        <v>489663</v>
      </c>
      <c r="E481" s="28" t="s">
        <v>140</v>
      </c>
      <c r="F481" s="154">
        <v>4404813424</v>
      </c>
      <c r="G481" s="151" t="s">
        <v>364</v>
      </c>
      <c r="H481" s="28" t="s">
        <v>91</v>
      </c>
      <c r="I481" s="27" t="s">
        <v>21</v>
      </c>
      <c r="J481" s="29">
        <v>440</v>
      </c>
      <c r="K481" s="28" t="s">
        <v>81</v>
      </c>
      <c r="L481" s="27" t="s">
        <v>23</v>
      </c>
      <c r="M481" s="28" t="s">
        <v>230</v>
      </c>
      <c r="N481" s="30" t="s">
        <v>269</v>
      </c>
      <c r="O481" s="27" t="s">
        <v>26</v>
      </c>
      <c r="P481" s="27">
        <v>5</v>
      </c>
      <c r="Q481" s="27">
        <v>18</v>
      </c>
    </row>
    <row r="482" spans="1:17" s="26" customFormat="1" ht="27" customHeight="1" x14ac:dyDescent="0.2">
      <c r="A482" s="20">
        <v>110</v>
      </c>
      <c r="B482" s="33">
        <v>203658</v>
      </c>
      <c r="C482" s="32" t="s">
        <v>18</v>
      </c>
      <c r="D482" s="27">
        <v>489663</v>
      </c>
      <c r="E482" s="28" t="s">
        <v>140</v>
      </c>
      <c r="F482" s="154">
        <v>9994800133</v>
      </c>
      <c r="G482" s="151" t="s">
        <v>364</v>
      </c>
      <c r="H482" s="28" t="s">
        <v>91</v>
      </c>
      <c r="I482" s="27" t="s">
        <v>21</v>
      </c>
      <c r="J482" s="29">
        <v>999</v>
      </c>
      <c r="K482" s="28" t="s">
        <v>129</v>
      </c>
      <c r="L482" s="27" t="s">
        <v>23</v>
      </c>
      <c r="M482" s="28" t="s">
        <v>230</v>
      </c>
      <c r="N482" s="30" t="s">
        <v>366</v>
      </c>
      <c r="O482" s="27" t="s">
        <v>26</v>
      </c>
      <c r="P482" s="27">
        <v>1</v>
      </c>
      <c r="Q482" s="27">
        <v>6</v>
      </c>
    </row>
    <row r="483" spans="1:17" s="26" customFormat="1" ht="27" customHeight="1" x14ac:dyDescent="0.2">
      <c r="A483" s="20">
        <v>120</v>
      </c>
      <c r="B483" s="33">
        <v>203599</v>
      </c>
      <c r="C483" s="32" t="s">
        <v>18</v>
      </c>
      <c r="D483" s="27">
        <v>489664</v>
      </c>
      <c r="E483" s="28" t="s">
        <v>141</v>
      </c>
      <c r="F483" s="154">
        <v>1204800714</v>
      </c>
      <c r="G483" s="151" t="s">
        <v>367</v>
      </c>
      <c r="H483" s="28" t="s">
        <v>124</v>
      </c>
      <c r="I483" s="27" t="s">
        <v>21</v>
      </c>
      <c r="J483" s="29">
        <v>120</v>
      </c>
      <c r="K483" s="28" t="s">
        <v>31</v>
      </c>
      <c r="L483" s="27" t="s">
        <v>23</v>
      </c>
      <c r="M483" s="28" t="s">
        <v>230</v>
      </c>
      <c r="N483" s="30" t="s">
        <v>243</v>
      </c>
      <c r="O483" s="27" t="s">
        <v>26</v>
      </c>
      <c r="P483" s="27">
        <v>3</v>
      </c>
      <c r="Q483" s="27">
        <v>18</v>
      </c>
    </row>
    <row r="484" spans="1:17" s="26" customFormat="1" ht="27" customHeight="1" x14ac:dyDescent="0.2">
      <c r="A484" s="20">
        <v>120</v>
      </c>
      <c r="B484" s="33">
        <v>203599</v>
      </c>
      <c r="C484" s="32" t="s">
        <v>18</v>
      </c>
      <c r="D484" s="27">
        <v>489664</v>
      </c>
      <c r="E484" s="28" t="s">
        <v>141</v>
      </c>
      <c r="F484" s="154">
        <v>1204800718</v>
      </c>
      <c r="G484" s="151" t="s">
        <v>368</v>
      </c>
      <c r="H484" s="28" t="s">
        <v>369</v>
      </c>
      <c r="I484" s="27" t="s">
        <v>21</v>
      </c>
      <c r="J484" s="29">
        <v>120</v>
      </c>
      <c r="K484" s="28" t="s">
        <v>31</v>
      </c>
      <c r="L484" s="27" t="s">
        <v>92</v>
      </c>
      <c r="M484" s="28" t="s">
        <v>303</v>
      </c>
      <c r="N484" s="30" t="s">
        <v>312</v>
      </c>
      <c r="O484" s="27" t="s">
        <v>26</v>
      </c>
      <c r="P484" s="27">
        <v>3</v>
      </c>
      <c r="Q484" s="27">
        <v>18</v>
      </c>
    </row>
    <row r="485" spans="1:17" s="26" customFormat="1" ht="27" customHeight="1" x14ac:dyDescent="0.2">
      <c r="A485" s="20">
        <v>120</v>
      </c>
      <c r="B485" s="33">
        <v>203599</v>
      </c>
      <c r="C485" s="32" t="s">
        <v>18</v>
      </c>
      <c r="D485" s="27">
        <v>489664</v>
      </c>
      <c r="E485" s="28" t="s">
        <v>141</v>
      </c>
      <c r="F485" s="154">
        <v>1204811311</v>
      </c>
      <c r="G485" s="151" t="s">
        <v>370</v>
      </c>
      <c r="H485" s="28" t="s">
        <v>124</v>
      </c>
      <c r="I485" s="27" t="s">
        <v>21</v>
      </c>
      <c r="J485" s="29">
        <v>120</v>
      </c>
      <c r="K485" s="28" t="s">
        <v>31</v>
      </c>
      <c r="L485" s="27" t="s">
        <v>96</v>
      </c>
      <c r="M485" s="28" t="s">
        <v>267</v>
      </c>
      <c r="N485" s="30" t="s">
        <v>243</v>
      </c>
      <c r="O485" s="27" t="s">
        <v>26</v>
      </c>
      <c r="P485" s="27">
        <v>3</v>
      </c>
      <c r="Q485" s="27">
        <v>18</v>
      </c>
    </row>
    <row r="486" spans="1:17" s="26" customFormat="1" ht="27" customHeight="1" x14ac:dyDescent="0.2">
      <c r="A486" s="20">
        <v>120</v>
      </c>
      <c r="B486" s="33">
        <v>203599</v>
      </c>
      <c r="C486" s="32" t="s">
        <v>18</v>
      </c>
      <c r="D486" s="27">
        <v>489664</v>
      </c>
      <c r="E486" s="28" t="s">
        <v>141</v>
      </c>
      <c r="F486" s="154">
        <v>1274812167</v>
      </c>
      <c r="G486" s="151" t="s">
        <v>367</v>
      </c>
      <c r="H486" s="28" t="s">
        <v>124</v>
      </c>
      <c r="I486" s="27" t="s">
        <v>21</v>
      </c>
      <c r="J486" s="29">
        <v>127</v>
      </c>
      <c r="K486" s="28" t="s">
        <v>311</v>
      </c>
      <c r="L486" s="27" t="s">
        <v>40</v>
      </c>
      <c r="M486" s="28" t="s">
        <v>256</v>
      </c>
      <c r="N486" s="30" t="s">
        <v>300</v>
      </c>
      <c r="O486" s="27" t="s">
        <v>24</v>
      </c>
      <c r="P486" s="27">
        <v>1</v>
      </c>
      <c r="Q486" s="27">
        <v>2</v>
      </c>
    </row>
    <row r="487" spans="1:17" s="26" customFormat="1" ht="27" customHeight="1" x14ac:dyDescent="0.2">
      <c r="A487" s="20">
        <v>120</v>
      </c>
      <c r="B487" s="33">
        <v>203599</v>
      </c>
      <c r="C487" s="32" t="s">
        <v>18</v>
      </c>
      <c r="D487" s="27">
        <v>489664</v>
      </c>
      <c r="E487" s="28" t="s">
        <v>141</v>
      </c>
      <c r="F487" s="154">
        <v>1404800891</v>
      </c>
      <c r="G487" s="151" t="s">
        <v>367</v>
      </c>
      <c r="H487" s="28" t="s">
        <v>142</v>
      </c>
      <c r="I487" s="27" t="s">
        <v>21</v>
      </c>
      <c r="J487" s="29">
        <v>140</v>
      </c>
      <c r="K487" s="28" t="s">
        <v>32</v>
      </c>
      <c r="L487" s="27" t="s">
        <v>23</v>
      </c>
      <c r="M487" s="28" t="s">
        <v>230</v>
      </c>
      <c r="N487" s="30" t="s">
        <v>245</v>
      </c>
      <c r="O487" s="27" t="s">
        <v>26</v>
      </c>
      <c r="P487" s="27">
        <v>3</v>
      </c>
      <c r="Q487" s="27">
        <v>52</v>
      </c>
    </row>
    <row r="488" spans="1:17" s="26" customFormat="1" ht="27" customHeight="1" x14ac:dyDescent="0.2">
      <c r="A488" s="20">
        <v>120</v>
      </c>
      <c r="B488" s="33">
        <v>203599</v>
      </c>
      <c r="C488" s="32" t="s">
        <v>18</v>
      </c>
      <c r="D488" s="27">
        <v>489664</v>
      </c>
      <c r="E488" s="28" t="s">
        <v>141</v>
      </c>
      <c r="F488" s="154">
        <v>1404821524</v>
      </c>
      <c r="G488" s="151" t="s">
        <v>371</v>
      </c>
      <c r="H488" s="28" t="s">
        <v>143</v>
      </c>
      <c r="I488" s="27" t="s">
        <v>21</v>
      </c>
      <c r="J488" s="29">
        <v>140</v>
      </c>
      <c r="K488" s="28" t="s">
        <v>32</v>
      </c>
      <c r="L488" s="27" t="s">
        <v>23</v>
      </c>
      <c r="M488" s="28" t="s">
        <v>230</v>
      </c>
      <c r="N488" s="30" t="s">
        <v>245</v>
      </c>
      <c r="O488" s="27" t="s">
        <v>26</v>
      </c>
      <c r="P488" s="27">
        <v>3</v>
      </c>
      <c r="Q488" s="27">
        <v>30</v>
      </c>
    </row>
    <row r="489" spans="1:17" s="26" customFormat="1" ht="27" customHeight="1" x14ac:dyDescent="0.2">
      <c r="A489" s="20">
        <v>120</v>
      </c>
      <c r="B489" s="33">
        <v>203599</v>
      </c>
      <c r="C489" s="32" t="s">
        <v>18</v>
      </c>
      <c r="D489" s="27">
        <v>489664</v>
      </c>
      <c r="E489" s="28" t="s">
        <v>141</v>
      </c>
      <c r="F489" s="154">
        <v>1414814302</v>
      </c>
      <c r="G489" s="151" t="s">
        <v>367</v>
      </c>
      <c r="H489" s="28" t="s">
        <v>142</v>
      </c>
      <c r="I489" s="27" t="s">
        <v>21</v>
      </c>
      <c r="J489" s="29">
        <v>141</v>
      </c>
      <c r="K489" s="28" t="s">
        <v>33</v>
      </c>
      <c r="L489" s="27" t="s">
        <v>40</v>
      </c>
      <c r="M489" s="28" t="s">
        <v>256</v>
      </c>
      <c r="N489" s="30" t="s">
        <v>300</v>
      </c>
      <c r="O489" s="27" t="s">
        <v>24</v>
      </c>
      <c r="P489" s="27">
        <v>3</v>
      </c>
      <c r="Q489" s="27">
        <v>6</v>
      </c>
    </row>
    <row r="490" spans="1:17" s="26" customFormat="1" ht="27" customHeight="1" x14ac:dyDescent="0.2">
      <c r="A490" s="20">
        <v>120</v>
      </c>
      <c r="B490" s="33">
        <v>203599</v>
      </c>
      <c r="C490" s="32" t="s">
        <v>18</v>
      </c>
      <c r="D490" s="27">
        <v>489664</v>
      </c>
      <c r="E490" s="28" t="s">
        <v>141</v>
      </c>
      <c r="F490" s="154">
        <v>1444814253</v>
      </c>
      <c r="G490" s="151" t="s">
        <v>367</v>
      </c>
      <c r="H490" s="28" t="s">
        <v>142</v>
      </c>
      <c r="I490" s="27" t="s">
        <v>21</v>
      </c>
      <c r="J490" s="29">
        <v>144</v>
      </c>
      <c r="K490" s="28" t="s">
        <v>34</v>
      </c>
      <c r="L490" s="27" t="s">
        <v>40</v>
      </c>
      <c r="M490" s="28" t="s">
        <v>256</v>
      </c>
      <c r="N490" s="30" t="s">
        <v>300</v>
      </c>
      <c r="O490" s="27" t="s">
        <v>24</v>
      </c>
      <c r="P490" s="27">
        <v>3</v>
      </c>
      <c r="Q490" s="27">
        <v>6</v>
      </c>
    </row>
    <row r="491" spans="1:17" s="26" customFormat="1" ht="27" customHeight="1" x14ac:dyDescent="0.2">
      <c r="A491" s="20">
        <v>120</v>
      </c>
      <c r="B491" s="33">
        <v>203599</v>
      </c>
      <c r="C491" s="32" t="s">
        <v>18</v>
      </c>
      <c r="D491" s="27">
        <v>489664</v>
      </c>
      <c r="E491" s="28" t="s">
        <v>141</v>
      </c>
      <c r="F491" s="154">
        <v>2204800361</v>
      </c>
      <c r="G491" s="151" t="s">
        <v>367</v>
      </c>
      <c r="H491" s="28" t="s">
        <v>142</v>
      </c>
      <c r="I491" s="27" t="s">
        <v>21</v>
      </c>
      <c r="J491" s="29">
        <v>220</v>
      </c>
      <c r="K491" s="28" t="s">
        <v>48</v>
      </c>
      <c r="L491" s="27" t="s">
        <v>23</v>
      </c>
      <c r="M491" s="28" t="s">
        <v>230</v>
      </c>
      <c r="N491" s="30" t="s">
        <v>261</v>
      </c>
      <c r="O491" s="27" t="s">
        <v>26</v>
      </c>
      <c r="P491" s="27">
        <v>4</v>
      </c>
      <c r="Q491" s="27">
        <v>20</v>
      </c>
    </row>
    <row r="492" spans="1:17" s="26" customFormat="1" ht="27" customHeight="1" x14ac:dyDescent="0.2">
      <c r="A492" s="20">
        <v>120</v>
      </c>
      <c r="B492" s="33">
        <v>203599</v>
      </c>
      <c r="C492" s="32" t="s">
        <v>18</v>
      </c>
      <c r="D492" s="27">
        <v>489664</v>
      </c>
      <c r="E492" s="28" t="s">
        <v>141</v>
      </c>
      <c r="F492" s="154">
        <v>3804888136</v>
      </c>
      <c r="G492" s="151" t="s">
        <v>372</v>
      </c>
      <c r="H492" s="28" t="s">
        <v>143</v>
      </c>
      <c r="I492" s="27" t="s">
        <v>21</v>
      </c>
      <c r="J492" s="29">
        <v>380</v>
      </c>
      <c r="K492" s="28" t="s">
        <v>93</v>
      </c>
      <c r="L492" s="27" t="s">
        <v>114</v>
      </c>
      <c r="M492" s="28" t="s">
        <v>373</v>
      </c>
      <c r="N492" s="30" t="s">
        <v>359</v>
      </c>
      <c r="O492" s="27" t="s">
        <v>24</v>
      </c>
      <c r="P492" s="27">
        <v>2</v>
      </c>
      <c r="Q492" s="27">
        <v>4</v>
      </c>
    </row>
    <row r="493" spans="1:17" s="26" customFormat="1" ht="27" customHeight="1" x14ac:dyDescent="0.2">
      <c r="A493" s="20">
        <v>120</v>
      </c>
      <c r="B493" s="33">
        <v>203599</v>
      </c>
      <c r="C493" s="32" t="s">
        <v>18</v>
      </c>
      <c r="D493" s="27">
        <v>489664</v>
      </c>
      <c r="E493" s="28" t="s">
        <v>141</v>
      </c>
      <c r="F493" s="154">
        <v>4004800300</v>
      </c>
      <c r="G493" s="151" t="s">
        <v>144</v>
      </c>
      <c r="H493" s="28" t="s">
        <v>143</v>
      </c>
      <c r="I493" s="27" t="s">
        <v>21</v>
      </c>
      <c r="J493" s="29">
        <v>400</v>
      </c>
      <c r="K493" s="28" t="s">
        <v>72</v>
      </c>
      <c r="L493" s="27" t="s">
        <v>23</v>
      </c>
      <c r="M493" s="28" t="s">
        <v>230</v>
      </c>
      <c r="N493" s="30" t="s">
        <v>286</v>
      </c>
      <c r="O493" s="27" t="s">
        <v>26</v>
      </c>
      <c r="P493" s="27">
        <v>4</v>
      </c>
      <c r="Q493" s="27">
        <v>24</v>
      </c>
    </row>
    <row r="494" spans="1:17" s="26" customFormat="1" ht="27" customHeight="1" x14ac:dyDescent="0.2">
      <c r="A494" s="20">
        <v>120</v>
      </c>
      <c r="B494" s="33">
        <v>203599</v>
      </c>
      <c r="C494" s="32" t="s">
        <v>18</v>
      </c>
      <c r="D494" s="27">
        <v>489664</v>
      </c>
      <c r="E494" s="28" t="s">
        <v>141</v>
      </c>
      <c r="F494" s="154">
        <v>4404800434</v>
      </c>
      <c r="G494" s="151" t="s">
        <v>367</v>
      </c>
      <c r="H494" s="28" t="s">
        <v>142</v>
      </c>
      <c r="I494" s="27" t="s">
        <v>21</v>
      </c>
      <c r="J494" s="29">
        <v>440</v>
      </c>
      <c r="K494" s="28" t="s">
        <v>81</v>
      </c>
      <c r="L494" s="27" t="s">
        <v>23</v>
      </c>
      <c r="M494" s="28" t="s">
        <v>230</v>
      </c>
      <c r="N494" s="30" t="s">
        <v>269</v>
      </c>
      <c r="O494" s="27" t="s">
        <v>26</v>
      </c>
      <c r="P494" s="27">
        <v>5</v>
      </c>
      <c r="Q494" s="27">
        <v>24</v>
      </c>
    </row>
    <row r="495" spans="1:17" s="26" customFormat="1" ht="27" customHeight="1" x14ac:dyDescent="0.2">
      <c r="A495" s="20">
        <v>120</v>
      </c>
      <c r="B495" s="33">
        <v>203599</v>
      </c>
      <c r="C495" s="32" t="s">
        <v>18</v>
      </c>
      <c r="D495" s="27">
        <v>489664</v>
      </c>
      <c r="E495" s="28" t="s">
        <v>141</v>
      </c>
      <c r="F495" s="154">
        <v>5404812122</v>
      </c>
      <c r="G495" s="151" t="s">
        <v>367</v>
      </c>
      <c r="H495" s="28" t="s">
        <v>142</v>
      </c>
      <c r="I495" s="27" t="s">
        <v>21</v>
      </c>
      <c r="J495" s="29">
        <v>540</v>
      </c>
      <c r="K495" s="28" t="s">
        <v>297</v>
      </c>
      <c r="L495" s="27" t="s">
        <v>40</v>
      </c>
      <c r="M495" s="28" t="s">
        <v>256</v>
      </c>
      <c r="N495" s="30" t="s">
        <v>300</v>
      </c>
      <c r="O495" s="27" t="s">
        <v>24</v>
      </c>
      <c r="P495" s="27">
        <v>1</v>
      </c>
      <c r="Q495" s="27">
        <v>2</v>
      </c>
    </row>
    <row r="496" spans="1:17" s="26" customFormat="1" ht="27" customHeight="1" x14ac:dyDescent="0.2">
      <c r="A496" s="20">
        <v>120</v>
      </c>
      <c r="B496" s="33">
        <v>203599</v>
      </c>
      <c r="C496" s="32" t="s">
        <v>18</v>
      </c>
      <c r="D496" s="27">
        <v>489664</v>
      </c>
      <c r="E496" s="28" t="s">
        <v>141</v>
      </c>
      <c r="F496" s="154">
        <v>9994800256</v>
      </c>
      <c r="G496" s="151" t="s">
        <v>374</v>
      </c>
      <c r="H496" s="28" t="s">
        <v>142</v>
      </c>
      <c r="I496" s="27" t="s">
        <v>21</v>
      </c>
      <c r="J496" s="29">
        <v>999</v>
      </c>
      <c r="K496" s="28" t="s">
        <v>129</v>
      </c>
      <c r="L496" s="27" t="s">
        <v>40</v>
      </c>
      <c r="M496" s="28" t="s">
        <v>256</v>
      </c>
      <c r="N496" s="30" t="s">
        <v>300</v>
      </c>
      <c r="O496" s="27" t="s">
        <v>26</v>
      </c>
      <c r="P496" s="27">
        <v>1</v>
      </c>
      <c r="Q496" s="27">
        <v>4</v>
      </c>
    </row>
    <row r="497" spans="1:17" s="26" customFormat="1" ht="27" customHeight="1" x14ac:dyDescent="0.2">
      <c r="A497" s="20">
        <v>122</v>
      </c>
      <c r="B497" s="33">
        <v>203652</v>
      </c>
      <c r="C497" s="32" t="s">
        <v>18</v>
      </c>
      <c r="D497" s="27">
        <v>489854</v>
      </c>
      <c r="E497" s="28" t="s">
        <v>446</v>
      </c>
      <c r="F497" s="154">
        <v>1204800724</v>
      </c>
      <c r="G497" s="151" t="s">
        <v>447</v>
      </c>
      <c r="H497" s="28" t="s">
        <v>95</v>
      </c>
      <c r="I497" s="27" t="s">
        <v>21</v>
      </c>
      <c r="J497" s="29">
        <v>120</v>
      </c>
      <c r="K497" s="28" t="s">
        <v>31</v>
      </c>
      <c r="L497" s="27" t="s">
        <v>40</v>
      </c>
      <c r="M497" s="28" t="s">
        <v>256</v>
      </c>
      <c r="N497" s="30" t="s">
        <v>300</v>
      </c>
      <c r="O497" s="27" t="s">
        <v>26</v>
      </c>
      <c r="P497" s="27">
        <v>3</v>
      </c>
      <c r="Q497" s="27">
        <v>30</v>
      </c>
    </row>
    <row r="498" spans="1:17" s="26" customFormat="1" ht="27" customHeight="1" x14ac:dyDescent="0.2">
      <c r="A498" s="20">
        <v>122</v>
      </c>
      <c r="B498" s="33">
        <v>203652</v>
      </c>
      <c r="C498" s="32" t="s">
        <v>18</v>
      </c>
      <c r="D498" s="27">
        <v>489854</v>
      </c>
      <c r="E498" s="28" t="s">
        <v>446</v>
      </c>
      <c r="F498" s="154">
        <v>1404800902</v>
      </c>
      <c r="G498" s="151" t="s">
        <v>447</v>
      </c>
      <c r="H498" s="28" t="s">
        <v>448</v>
      </c>
      <c r="I498" s="27" t="s">
        <v>21</v>
      </c>
      <c r="J498" s="29">
        <v>140</v>
      </c>
      <c r="K498" s="28" t="s">
        <v>32</v>
      </c>
      <c r="L498" s="27" t="s">
        <v>40</v>
      </c>
      <c r="M498" s="28" t="s">
        <v>256</v>
      </c>
      <c r="N498" s="30" t="s">
        <v>300</v>
      </c>
      <c r="O498" s="27" t="s">
        <v>26</v>
      </c>
      <c r="P498" s="27">
        <v>3</v>
      </c>
      <c r="Q498" s="27">
        <v>75</v>
      </c>
    </row>
    <row r="499" spans="1:17" s="26" customFormat="1" ht="27" customHeight="1" x14ac:dyDescent="0.2">
      <c r="A499" s="20">
        <v>122</v>
      </c>
      <c r="B499" s="33">
        <v>203652</v>
      </c>
      <c r="C499" s="32" t="s">
        <v>18</v>
      </c>
      <c r="D499" s="27">
        <v>489854</v>
      </c>
      <c r="E499" s="28" t="s">
        <v>446</v>
      </c>
      <c r="F499" s="154">
        <v>2204800363</v>
      </c>
      <c r="G499" s="151" t="s">
        <v>447</v>
      </c>
      <c r="H499" s="28" t="s">
        <v>95</v>
      </c>
      <c r="I499" s="27" t="s">
        <v>21</v>
      </c>
      <c r="J499" s="29">
        <v>220</v>
      </c>
      <c r="K499" s="28" t="s">
        <v>48</v>
      </c>
      <c r="L499" s="27" t="s">
        <v>40</v>
      </c>
      <c r="M499" s="28" t="s">
        <v>256</v>
      </c>
      <c r="N499" s="30" t="s">
        <v>324</v>
      </c>
      <c r="O499" s="27" t="s">
        <v>26</v>
      </c>
      <c r="P499" s="27">
        <v>4</v>
      </c>
      <c r="Q499" s="27">
        <v>20</v>
      </c>
    </row>
    <row r="500" spans="1:17" s="26" customFormat="1" ht="27" customHeight="1" x14ac:dyDescent="0.2">
      <c r="A500" s="20">
        <v>122</v>
      </c>
      <c r="B500" s="33">
        <v>203652</v>
      </c>
      <c r="C500" s="32" t="s">
        <v>18</v>
      </c>
      <c r="D500" s="27">
        <v>489854</v>
      </c>
      <c r="E500" s="28" t="s">
        <v>446</v>
      </c>
      <c r="F500" s="154">
        <v>4404800439</v>
      </c>
      <c r="G500" s="151" t="s">
        <v>447</v>
      </c>
      <c r="H500" s="28" t="s">
        <v>448</v>
      </c>
      <c r="I500" s="27" t="s">
        <v>21</v>
      </c>
      <c r="J500" s="29">
        <v>440</v>
      </c>
      <c r="K500" s="28" t="s">
        <v>81</v>
      </c>
      <c r="L500" s="27" t="s">
        <v>40</v>
      </c>
      <c r="M500" s="28" t="s">
        <v>256</v>
      </c>
      <c r="N500" s="30" t="s">
        <v>269</v>
      </c>
      <c r="O500" s="27" t="s">
        <v>26</v>
      </c>
      <c r="P500" s="27">
        <v>5</v>
      </c>
      <c r="Q500" s="27">
        <v>20</v>
      </c>
    </row>
    <row r="501" spans="1:17" s="26" customFormat="1" ht="27" customHeight="1" x14ac:dyDescent="0.2">
      <c r="A501" s="20">
        <v>130</v>
      </c>
      <c r="B501" s="33">
        <v>41</v>
      </c>
      <c r="C501" s="32" t="s">
        <v>18</v>
      </c>
      <c r="D501" s="27">
        <v>480211</v>
      </c>
      <c r="E501" s="28" t="s">
        <v>145</v>
      </c>
      <c r="F501" s="154">
        <v>204821063</v>
      </c>
      <c r="G501" s="151" t="s">
        <v>146</v>
      </c>
      <c r="H501" s="28" t="s">
        <v>95</v>
      </c>
      <c r="I501" s="27" t="s">
        <v>21</v>
      </c>
      <c r="J501" s="29">
        <v>20</v>
      </c>
      <c r="K501" s="28" t="s">
        <v>22</v>
      </c>
      <c r="L501" s="27" t="s">
        <v>23</v>
      </c>
      <c r="M501" s="28" t="s">
        <v>230</v>
      </c>
      <c r="N501" s="30" t="s">
        <v>231</v>
      </c>
      <c r="O501" s="27" t="s">
        <v>24</v>
      </c>
      <c r="P501" s="27">
        <v>2</v>
      </c>
      <c r="Q501" s="27">
        <v>8</v>
      </c>
    </row>
    <row r="502" spans="1:17" s="26" customFormat="1" ht="27" customHeight="1" x14ac:dyDescent="0.2">
      <c r="A502" s="20">
        <v>130</v>
      </c>
      <c r="B502" s="33">
        <v>41</v>
      </c>
      <c r="C502" s="32" t="s">
        <v>18</v>
      </c>
      <c r="D502" s="27">
        <v>480211</v>
      </c>
      <c r="E502" s="28" t="s">
        <v>145</v>
      </c>
      <c r="F502" s="154">
        <v>404831150</v>
      </c>
      <c r="G502" s="151" t="s">
        <v>146</v>
      </c>
      <c r="H502" s="28" t="s">
        <v>95</v>
      </c>
      <c r="I502" s="27" t="s">
        <v>21</v>
      </c>
      <c r="J502" s="29">
        <v>40</v>
      </c>
      <c r="K502" s="28" t="s">
        <v>25</v>
      </c>
      <c r="L502" s="27" t="s">
        <v>23</v>
      </c>
      <c r="M502" s="28" t="s">
        <v>230</v>
      </c>
      <c r="N502" s="30" t="s">
        <v>232</v>
      </c>
      <c r="O502" s="27" t="s">
        <v>26</v>
      </c>
      <c r="P502" s="27">
        <v>4</v>
      </c>
      <c r="Q502" s="27">
        <v>80</v>
      </c>
    </row>
    <row r="503" spans="1:17" s="26" customFormat="1" ht="27" customHeight="1" x14ac:dyDescent="0.2">
      <c r="A503" s="20">
        <v>130</v>
      </c>
      <c r="B503" s="33">
        <v>41</v>
      </c>
      <c r="C503" s="32" t="s">
        <v>18</v>
      </c>
      <c r="D503" s="27">
        <v>480211</v>
      </c>
      <c r="E503" s="28" t="s">
        <v>145</v>
      </c>
      <c r="F503" s="154">
        <v>414831004</v>
      </c>
      <c r="G503" s="151" t="s">
        <v>146</v>
      </c>
      <c r="H503" s="28" t="s">
        <v>95</v>
      </c>
      <c r="I503" s="27" t="s">
        <v>21</v>
      </c>
      <c r="J503" s="29">
        <v>41</v>
      </c>
      <c r="K503" s="28" t="s">
        <v>233</v>
      </c>
      <c r="L503" s="27" t="s">
        <v>23</v>
      </c>
      <c r="M503" s="28" t="s">
        <v>230</v>
      </c>
      <c r="N503" s="30" t="s">
        <v>232</v>
      </c>
      <c r="O503" s="27" t="s">
        <v>24</v>
      </c>
      <c r="P503" s="27">
        <v>1</v>
      </c>
      <c r="Q503" s="27">
        <v>10</v>
      </c>
    </row>
    <row r="504" spans="1:17" s="26" customFormat="1" ht="27" customHeight="1" x14ac:dyDescent="0.2">
      <c r="A504" s="20">
        <v>130</v>
      </c>
      <c r="B504" s="33">
        <v>41</v>
      </c>
      <c r="C504" s="32" t="s">
        <v>18</v>
      </c>
      <c r="D504" s="27">
        <v>480211</v>
      </c>
      <c r="E504" s="28" t="s">
        <v>145</v>
      </c>
      <c r="F504" s="154">
        <v>424821022</v>
      </c>
      <c r="G504" s="151" t="s">
        <v>146</v>
      </c>
      <c r="H504" s="28" t="s">
        <v>95</v>
      </c>
      <c r="I504" s="27" t="s">
        <v>21</v>
      </c>
      <c r="J504" s="29">
        <v>42</v>
      </c>
      <c r="K504" s="28" t="s">
        <v>27</v>
      </c>
      <c r="L504" s="27" t="s">
        <v>23</v>
      </c>
      <c r="M504" s="28" t="s">
        <v>230</v>
      </c>
      <c r="N504" s="30" t="s">
        <v>232</v>
      </c>
      <c r="O504" s="27" t="s">
        <v>24</v>
      </c>
      <c r="P504" s="27">
        <v>1</v>
      </c>
      <c r="Q504" s="27">
        <v>8</v>
      </c>
    </row>
    <row r="505" spans="1:17" s="26" customFormat="1" ht="27" customHeight="1" x14ac:dyDescent="0.2">
      <c r="A505" s="20">
        <v>130</v>
      </c>
      <c r="B505" s="33">
        <v>41</v>
      </c>
      <c r="C505" s="32" t="s">
        <v>18</v>
      </c>
      <c r="D505" s="27">
        <v>480211</v>
      </c>
      <c r="E505" s="28" t="s">
        <v>145</v>
      </c>
      <c r="F505" s="154">
        <v>434804002</v>
      </c>
      <c r="G505" s="151" t="s">
        <v>146</v>
      </c>
      <c r="H505" s="28" t="s">
        <v>95</v>
      </c>
      <c r="I505" s="27" t="s">
        <v>21</v>
      </c>
      <c r="J505" s="29">
        <v>43</v>
      </c>
      <c r="K505" s="28" t="s">
        <v>28</v>
      </c>
      <c r="L505" s="27" t="s">
        <v>23</v>
      </c>
      <c r="M505" s="28" t="s">
        <v>230</v>
      </c>
      <c r="N505" s="30" t="s">
        <v>232</v>
      </c>
      <c r="O505" s="27" t="s">
        <v>26</v>
      </c>
      <c r="P505" s="27">
        <v>1</v>
      </c>
      <c r="Q505" s="27">
        <v>2</v>
      </c>
    </row>
    <row r="506" spans="1:17" s="26" customFormat="1" ht="27" customHeight="1" x14ac:dyDescent="0.2">
      <c r="A506" s="20">
        <v>130</v>
      </c>
      <c r="B506" s="33">
        <v>41</v>
      </c>
      <c r="C506" s="32" t="s">
        <v>18</v>
      </c>
      <c r="D506" s="27">
        <v>480211</v>
      </c>
      <c r="E506" s="28" t="s">
        <v>145</v>
      </c>
      <c r="F506" s="154">
        <v>454804091</v>
      </c>
      <c r="G506" s="151" t="s">
        <v>146</v>
      </c>
      <c r="H506" s="28" t="s">
        <v>95</v>
      </c>
      <c r="I506" s="27" t="s">
        <v>21</v>
      </c>
      <c r="J506" s="29">
        <v>45</v>
      </c>
      <c r="K506" s="28" t="s">
        <v>234</v>
      </c>
      <c r="L506" s="27" t="s">
        <v>23</v>
      </c>
      <c r="M506" s="28" t="s">
        <v>230</v>
      </c>
      <c r="N506" s="30" t="s">
        <v>232</v>
      </c>
      <c r="O506" s="27" t="s">
        <v>24</v>
      </c>
      <c r="P506" s="27">
        <v>1</v>
      </c>
      <c r="Q506" s="27">
        <v>2</v>
      </c>
    </row>
    <row r="507" spans="1:17" s="26" customFormat="1" ht="27" customHeight="1" x14ac:dyDescent="0.2">
      <c r="A507" s="20">
        <v>130</v>
      </c>
      <c r="B507" s="33">
        <v>41</v>
      </c>
      <c r="C507" s="32" t="s">
        <v>18</v>
      </c>
      <c r="D507" s="27">
        <v>480211</v>
      </c>
      <c r="E507" s="28" t="s">
        <v>145</v>
      </c>
      <c r="F507" s="154">
        <v>804821087</v>
      </c>
      <c r="G507" s="151" t="s">
        <v>146</v>
      </c>
      <c r="H507" s="28" t="s">
        <v>95</v>
      </c>
      <c r="I507" s="27" t="s">
        <v>21</v>
      </c>
      <c r="J507" s="29">
        <v>80</v>
      </c>
      <c r="K507" s="28" t="s">
        <v>29</v>
      </c>
      <c r="L507" s="27" t="s">
        <v>23</v>
      </c>
      <c r="M507" s="28" t="s">
        <v>230</v>
      </c>
      <c r="N507" s="30" t="s">
        <v>235</v>
      </c>
      <c r="O507" s="27" t="s">
        <v>24</v>
      </c>
      <c r="P507" s="27">
        <v>3</v>
      </c>
      <c r="Q507" s="27">
        <v>11</v>
      </c>
    </row>
    <row r="508" spans="1:17" s="26" customFormat="1" ht="27" customHeight="1" x14ac:dyDescent="0.2">
      <c r="A508" s="20">
        <v>130</v>
      </c>
      <c r="B508" s="33">
        <v>41</v>
      </c>
      <c r="C508" s="32" t="s">
        <v>18</v>
      </c>
      <c r="D508" s="27">
        <v>480211</v>
      </c>
      <c r="E508" s="28" t="s">
        <v>145</v>
      </c>
      <c r="F508" s="154">
        <v>814808044</v>
      </c>
      <c r="G508" s="151" t="s">
        <v>146</v>
      </c>
      <c r="H508" s="28" t="s">
        <v>95</v>
      </c>
      <c r="I508" s="27" t="s">
        <v>21</v>
      </c>
      <c r="J508" s="29">
        <v>81</v>
      </c>
      <c r="K508" s="28" t="s">
        <v>236</v>
      </c>
      <c r="L508" s="27" t="s">
        <v>23</v>
      </c>
      <c r="M508" s="28" t="s">
        <v>230</v>
      </c>
      <c r="N508" s="30" t="s">
        <v>235</v>
      </c>
      <c r="O508" s="27" t="s">
        <v>26</v>
      </c>
      <c r="P508" s="27">
        <v>1</v>
      </c>
      <c r="Q508" s="27">
        <v>1</v>
      </c>
    </row>
    <row r="509" spans="1:17" s="26" customFormat="1" ht="27" customHeight="1" x14ac:dyDescent="0.2">
      <c r="A509" s="20">
        <v>130</v>
      </c>
      <c r="B509" s="33">
        <v>41</v>
      </c>
      <c r="C509" s="32" t="s">
        <v>18</v>
      </c>
      <c r="D509" s="27">
        <v>480211</v>
      </c>
      <c r="E509" s="28" t="s">
        <v>145</v>
      </c>
      <c r="F509" s="154">
        <v>1004821057</v>
      </c>
      <c r="G509" s="151" t="s">
        <v>146</v>
      </c>
      <c r="H509" s="28" t="s">
        <v>95</v>
      </c>
      <c r="I509" s="27" t="s">
        <v>21</v>
      </c>
      <c r="J509" s="29">
        <v>100</v>
      </c>
      <c r="K509" s="28" t="s">
        <v>237</v>
      </c>
      <c r="L509" s="27" t="s">
        <v>23</v>
      </c>
      <c r="M509" s="28" t="s">
        <v>230</v>
      </c>
      <c r="N509" s="30" t="s">
        <v>259</v>
      </c>
      <c r="O509" s="27" t="s">
        <v>24</v>
      </c>
      <c r="P509" s="27">
        <v>1</v>
      </c>
      <c r="Q509" s="27">
        <v>2</v>
      </c>
    </row>
    <row r="510" spans="1:17" s="26" customFormat="1" ht="27" customHeight="1" x14ac:dyDescent="0.2">
      <c r="A510" s="20">
        <v>130</v>
      </c>
      <c r="B510" s="33">
        <v>41</v>
      </c>
      <c r="C510" s="32" t="s">
        <v>18</v>
      </c>
      <c r="D510" s="27">
        <v>480211</v>
      </c>
      <c r="E510" s="28" t="s">
        <v>145</v>
      </c>
      <c r="F510" s="154">
        <v>1104821207</v>
      </c>
      <c r="G510" s="151" t="s">
        <v>146</v>
      </c>
      <c r="H510" s="28" t="s">
        <v>95</v>
      </c>
      <c r="I510" s="27" t="s">
        <v>21</v>
      </c>
      <c r="J510" s="29">
        <v>110</v>
      </c>
      <c r="K510" s="28" t="s">
        <v>30</v>
      </c>
      <c r="L510" s="27" t="s">
        <v>23</v>
      </c>
      <c r="M510" s="28" t="s">
        <v>230</v>
      </c>
      <c r="N510" s="30" t="s">
        <v>238</v>
      </c>
      <c r="O510" s="27" t="s">
        <v>26</v>
      </c>
      <c r="P510" s="27">
        <v>3</v>
      </c>
      <c r="Q510" s="27">
        <v>42</v>
      </c>
    </row>
    <row r="511" spans="1:17" s="26" customFormat="1" ht="27" customHeight="1" x14ac:dyDescent="0.2">
      <c r="A511" s="20">
        <v>130</v>
      </c>
      <c r="B511" s="33">
        <v>41</v>
      </c>
      <c r="C511" s="32" t="s">
        <v>18</v>
      </c>
      <c r="D511" s="27">
        <v>480211</v>
      </c>
      <c r="E511" s="28" t="s">
        <v>145</v>
      </c>
      <c r="F511" s="154">
        <v>1204811306</v>
      </c>
      <c r="G511" s="151" t="s">
        <v>146</v>
      </c>
      <c r="H511" s="28" t="s">
        <v>95</v>
      </c>
      <c r="I511" s="27" t="s">
        <v>21</v>
      </c>
      <c r="J511" s="29">
        <v>120</v>
      </c>
      <c r="K511" s="28" t="s">
        <v>31</v>
      </c>
      <c r="L511" s="27" t="s">
        <v>23</v>
      </c>
      <c r="M511" s="28" t="s">
        <v>230</v>
      </c>
      <c r="N511" s="30" t="s">
        <v>243</v>
      </c>
      <c r="O511" s="27" t="s">
        <v>26</v>
      </c>
      <c r="P511" s="27">
        <v>3</v>
      </c>
      <c r="Q511" s="27">
        <v>24</v>
      </c>
    </row>
    <row r="512" spans="1:17" s="26" customFormat="1" ht="27" customHeight="1" x14ac:dyDescent="0.2">
      <c r="A512" s="20">
        <v>130</v>
      </c>
      <c r="B512" s="33">
        <v>41</v>
      </c>
      <c r="C512" s="32" t="s">
        <v>18</v>
      </c>
      <c r="D512" s="27">
        <v>480211</v>
      </c>
      <c r="E512" s="28" t="s">
        <v>145</v>
      </c>
      <c r="F512" s="154">
        <v>1304821012</v>
      </c>
      <c r="G512" s="151" t="s">
        <v>146</v>
      </c>
      <c r="H512" s="28" t="s">
        <v>95</v>
      </c>
      <c r="I512" s="27" t="s">
        <v>21</v>
      </c>
      <c r="J512" s="29">
        <v>130</v>
      </c>
      <c r="K512" s="28" t="s">
        <v>244</v>
      </c>
      <c r="L512" s="27" t="s">
        <v>23</v>
      </c>
      <c r="M512" s="28" t="s">
        <v>230</v>
      </c>
      <c r="N512" s="30" t="s">
        <v>231</v>
      </c>
      <c r="O512" s="27" t="s">
        <v>26</v>
      </c>
      <c r="P512" s="27">
        <v>4</v>
      </c>
      <c r="Q512" s="27">
        <v>12</v>
      </c>
    </row>
    <row r="513" spans="1:17" s="26" customFormat="1" ht="27" customHeight="1" x14ac:dyDescent="0.2">
      <c r="A513" s="20">
        <v>130</v>
      </c>
      <c r="B513" s="33">
        <v>41</v>
      </c>
      <c r="C513" s="32" t="s">
        <v>18</v>
      </c>
      <c r="D513" s="27">
        <v>480211</v>
      </c>
      <c r="E513" s="28" t="s">
        <v>145</v>
      </c>
      <c r="F513" s="154">
        <v>1314831004</v>
      </c>
      <c r="G513" s="151" t="s">
        <v>146</v>
      </c>
      <c r="H513" s="28" t="s">
        <v>95</v>
      </c>
      <c r="I513" s="27" t="s">
        <v>21</v>
      </c>
      <c r="J513" s="29">
        <v>131</v>
      </c>
      <c r="K513" s="28" t="s">
        <v>375</v>
      </c>
      <c r="L513" s="27" t="s">
        <v>23</v>
      </c>
      <c r="M513" s="28" t="s">
        <v>230</v>
      </c>
      <c r="N513" s="30" t="s">
        <v>231</v>
      </c>
      <c r="O513" s="27" t="s">
        <v>24</v>
      </c>
      <c r="P513" s="27">
        <v>1</v>
      </c>
      <c r="Q513" s="27">
        <v>2</v>
      </c>
    </row>
    <row r="514" spans="1:17" s="26" customFormat="1" ht="27" customHeight="1" x14ac:dyDescent="0.2">
      <c r="A514" s="20">
        <v>130</v>
      </c>
      <c r="B514" s="33">
        <v>41</v>
      </c>
      <c r="C514" s="32" t="s">
        <v>18</v>
      </c>
      <c r="D514" s="27">
        <v>480211</v>
      </c>
      <c r="E514" s="28" t="s">
        <v>145</v>
      </c>
      <c r="F514" s="154">
        <v>1404821422</v>
      </c>
      <c r="G514" s="151" t="s">
        <v>146</v>
      </c>
      <c r="H514" s="28" t="s">
        <v>95</v>
      </c>
      <c r="I514" s="27" t="s">
        <v>21</v>
      </c>
      <c r="J514" s="29">
        <v>140</v>
      </c>
      <c r="K514" s="28" t="s">
        <v>32</v>
      </c>
      <c r="L514" s="27" t="s">
        <v>23</v>
      </c>
      <c r="M514" s="28" t="s">
        <v>230</v>
      </c>
      <c r="N514" s="30" t="s">
        <v>245</v>
      </c>
      <c r="O514" s="27" t="s">
        <v>26</v>
      </c>
      <c r="P514" s="27">
        <v>3</v>
      </c>
      <c r="Q514" s="27">
        <v>177</v>
      </c>
    </row>
    <row r="515" spans="1:17" s="26" customFormat="1" ht="27" customHeight="1" x14ac:dyDescent="0.2">
      <c r="A515" s="20">
        <v>130</v>
      </c>
      <c r="B515" s="33">
        <v>41</v>
      </c>
      <c r="C515" s="32" t="s">
        <v>18</v>
      </c>
      <c r="D515" s="27">
        <v>480211</v>
      </c>
      <c r="E515" s="28" t="s">
        <v>145</v>
      </c>
      <c r="F515" s="154">
        <v>1414821106</v>
      </c>
      <c r="G515" s="151" t="s">
        <v>146</v>
      </c>
      <c r="H515" s="28" t="s">
        <v>95</v>
      </c>
      <c r="I515" s="27" t="s">
        <v>21</v>
      </c>
      <c r="J515" s="29">
        <v>141</v>
      </c>
      <c r="K515" s="28" t="s">
        <v>33</v>
      </c>
      <c r="L515" s="27" t="s">
        <v>23</v>
      </c>
      <c r="M515" s="28" t="s">
        <v>230</v>
      </c>
      <c r="N515" s="30" t="s">
        <v>245</v>
      </c>
      <c r="O515" s="27" t="s">
        <v>24</v>
      </c>
      <c r="P515" s="27">
        <v>3</v>
      </c>
      <c r="Q515" s="27">
        <v>31</v>
      </c>
    </row>
    <row r="516" spans="1:17" s="26" customFormat="1" ht="27" customHeight="1" x14ac:dyDescent="0.2">
      <c r="A516" s="20">
        <v>130</v>
      </c>
      <c r="B516" s="33">
        <v>41</v>
      </c>
      <c r="C516" s="32" t="s">
        <v>18</v>
      </c>
      <c r="D516" s="27">
        <v>480211</v>
      </c>
      <c r="E516" s="28" t="s">
        <v>145</v>
      </c>
      <c r="F516" s="154">
        <v>1414821120</v>
      </c>
      <c r="G516" s="151" t="s">
        <v>376</v>
      </c>
      <c r="H516" s="28" t="s">
        <v>95</v>
      </c>
      <c r="I516" s="27" t="s">
        <v>21</v>
      </c>
      <c r="J516" s="29">
        <v>141</v>
      </c>
      <c r="K516" s="28" t="s">
        <v>33</v>
      </c>
      <c r="L516" s="27" t="s">
        <v>23</v>
      </c>
      <c r="M516" s="28" t="s">
        <v>230</v>
      </c>
      <c r="N516" s="30" t="s">
        <v>245</v>
      </c>
      <c r="O516" s="27" t="s">
        <v>24</v>
      </c>
      <c r="P516" s="27">
        <v>3</v>
      </c>
      <c r="Q516" s="27">
        <v>19</v>
      </c>
    </row>
    <row r="517" spans="1:17" s="26" customFormat="1" ht="27" customHeight="1" x14ac:dyDescent="0.2">
      <c r="A517" s="20">
        <v>130</v>
      </c>
      <c r="B517" s="33">
        <v>41</v>
      </c>
      <c r="C517" s="32" t="s">
        <v>18</v>
      </c>
      <c r="D517" s="27">
        <v>480211</v>
      </c>
      <c r="E517" s="28" t="s">
        <v>145</v>
      </c>
      <c r="F517" s="154">
        <v>1424821091</v>
      </c>
      <c r="G517" s="151" t="s">
        <v>146</v>
      </c>
      <c r="H517" s="28" t="s">
        <v>95</v>
      </c>
      <c r="I517" s="27" t="s">
        <v>21</v>
      </c>
      <c r="J517" s="29">
        <v>142</v>
      </c>
      <c r="K517" s="28" t="s">
        <v>377</v>
      </c>
      <c r="L517" s="27" t="s">
        <v>23</v>
      </c>
      <c r="M517" s="28" t="s">
        <v>230</v>
      </c>
      <c r="N517" s="30" t="s">
        <v>245</v>
      </c>
      <c r="O517" s="27" t="s">
        <v>24</v>
      </c>
      <c r="P517" s="27">
        <v>2</v>
      </c>
      <c r="Q517" s="27">
        <v>6</v>
      </c>
    </row>
    <row r="518" spans="1:17" s="26" customFormat="1" ht="27" customHeight="1" x14ac:dyDescent="0.2">
      <c r="A518" s="20">
        <v>130</v>
      </c>
      <c r="B518" s="33">
        <v>41</v>
      </c>
      <c r="C518" s="32" t="s">
        <v>18</v>
      </c>
      <c r="D518" s="27">
        <v>480211</v>
      </c>
      <c r="E518" s="28" t="s">
        <v>145</v>
      </c>
      <c r="F518" s="154">
        <v>1434821070</v>
      </c>
      <c r="G518" s="151" t="s">
        <v>146</v>
      </c>
      <c r="H518" s="28" t="s">
        <v>95</v>
      </c>
      <c r="I518" s="27" t="s">
        <v>21</v>
      </c>
      <c r="J518" s="29">
        <v>143</v>
      </c>
      <c r="K518" s="28" t="s">
        <v>246</v>
      </c>
      <c r="L518" s="27" t="s">
        <v>23</v>
      </c>
      <c r="M518" s="28" t="s">
        <v>230</v>
      </c>
      <c r="N518" s="30" t="s">
        <v>245</v>
      </c>
      <c r="O518" s="27" t="s">
        <v>24</v>
      </c>
      <c r="P518" s="27">
        <v>2</v>
      </c>
      <c r="Q518" s="27">
        <v>10</v>
      </c>
    </row>
    <row r="519" spans="1:17" s="26" customFormat="1" ht="27" customHeight="1" x14ac:dyDescent="0.2">
      <c r="A519" s="20">
        <v>130</v>
      </c>
      <c r="B519" s="33">
        <v>41</v>
      </c>
      <c r="C519" s="32" t="s">
        <v>18</v>
      </c>
      <c r="D519" s="27">
        <v>480211</v>
      </c>
      <c r="E519" s="28" t="s">
        <v>145</v>
      </c>
      <c r="F519" s="154">
        <v>1444821085</v>
      </c>
      <c r="G519" s="151" t="s">
        <v>146</v>
      </c>
      <c r="H519" s="28" t="s">
        <v>95</v>
      </c>
      <c r="I519" s="27" t="s">
        <v>21</v>
      </c>
      <c r="J519" s="29">
        <v>144</v>
      </c>
      <c r="K519" s="28" t="s">
        <v>34</v>
      </c>
      <c r="L519" s="27" t="s">
        <v>23</v>
      </c>
      <c r="M519" s="28" t="s">
        <v>230</v>
      </c>
      <c r="N519" s="30" t="s">
        <v>245</v>
      </c>
      <c r="O519" s="27" t="s">
        <v>24</v>
      </c>
      <c r="P519" s="27">
        <v>3</v>
      </c>
      <c r="Q519" s="27">
        <v>18</v>
      </c>
    </row>
    <row r="520" spans="1:17" s="26" customFormat="1" ht="27" customHeight="1" x14ac:dyDescent="0.2">
      <c r="A520" s="20">
        <v>130</v>
      </c>
      <c r="B520" s="33">
        <v>41</v>
      </c>
      <c r="C520" s="32" t="s">
        <v>18</v>
      </c>
      <c r="D520" s="27">
        <v>480211</v>
      </c>
      <c r="E520" s="28" t="s">
        <v>145</v>
      </c>
      <c r="F520" s="154">
        <v>1464821070</v>
      </c>
      <c r="G520" s="151" t="s">
        <v>146</v>
      </c>
      <c r="H520" s="28" t="s">
        <v>95</v>
      </c>
      <c r="I520" s="27" t="s">
        <v>21</v>
      </c>
      <c r="J520" s="29">
        <v>146</v>
      </c>
      <c r="K520" s="28" t="s">
        <v>35</v>
      </c>
      <c r="L520" s="27" t="s">
        <v>23</v>
      </c>
      <c r="M520" s="28" t="s">
        <v>230</v>
      </c>
      <c r="N520" s="30" t="s">
        <v>245</v>
      </c>
      <c r="O520" s="27" t="s">
        <v>24</v>
      </c>
      <c r="P520" s="27">
        <v>2</v>
      </c>
      <c r="Q520" s="27">
        <v>11</v>
      </c>
    </row>
    <row r="521" spans="1:17" s="26" customFormat="1" ht="27" customHeight="1" x14ac:dyDescent="0.2">
      <c r="A521" s="20">
        <v>130</v>
      </c>
      <c r="B521" s="33">
        <v>41</v>
      </c>
      <c r="C521" s="32" t="s">
        <v>18</v>
      </c>
      <c r="D521" s="27">
        <v>480211</v>
      </c>
      <c r="E521" s="28" t="s">
        <v>145</v>
      </c>
      <c r="F521" s="154">
        <v>1484821070</v>
      </c>
      <c r="G521" s="151" t="s">
        <v>146</v>
      </c>
      <c r="H521" s="28" t="s">
        <v>95</v>
      </c>
      <c r="I521" s="27" t="s">
        <v>21</v>
      </c>
      <c r="J521" s="29">
        <v>148</v>
      </c>
      <c r="K521" s="28" t="s">
        <v>36</v>
      </c>
      <c r="L521" s="27" t="s">
        <v>23</v>
      </c>
      <c r="M521" s="28" t="s">
        <v>230</v>
      </c>
      <c r="N521" s="30" t="s">
        <v>245</v>
      </c>
      <c r="O521" s="27" t="s">
        <v>24</v>
      </c>
      <c r="P521" s="27">
        <v>2</v>
      </c>
      <c r="Q521" s="27">
        <v>11</v>
      </c>
    </row>
    <row r="522" spans="1:17" s="26" customFormat="1" ht="27" customHeight="1" x14ac:dyDescent="0.2">
      <c r="A522" s="20">
        <v>130</v>
      </c>
      <c r="B522" s="33">
        <v>41</v>
      </c>
      <c r="C522" s="32" t="s">
        <v>18</v>
      </c>
      <c r="D522" s="27">
        <v>480211</v>
      </c>
      <c r="E522" s="28" t="s">
        <v>145</v>
      </c>
      <c r="F522" s="154">
        <v>1504821058</v>
      </c>
      <c r="G522" s="151" t="s">
        <v>146</v>
      </c>
      <c r="H522" s="28" t="s">
        <v>95</v>
      </c>
      <c r="I522" s="27" t="s">
        <v>21</v>
      </c>
      <c r="J522" s="29">
        <v>150</v>
      </c>
      <c r="K522" s="28" t="s">
        <v>37</v>
      </c>
      <c r="L522" s="27" t="s">
        <v>23</v>
      </c>
      <c r="M522" s="28" t="s">
        <v>230</v>
      </c>
      <c r="N522" s="30" t="s">
        <v>245</v>
      </c>
      <c r="O522" s="27" t="s">
        <v>24</v>
      </c>
      <c r="P522" s="27">
        <v>2</v>
      </c>
      <c r="Q522" s="27">
        <v>6</v>
      </c>
    </row>
    <row r="523" spans="1:17" s="26" customFormat="1" ht="27" customHeight="1" x14ac:dyDescent="0.2">
      <c r="A523" s="20">
        <v>130</v>
      </c>
      <c r="B523" s="33">
        <v>41</v>
      </c>
      <c r="C523" s="32" t="s">
        <v>18</v>
      </c>
      <c r="D523" s="27">
        <v>480211</v>
      </c>
      <c r="E523" s="28" t="s">
        <v>145</v>
      </c>
      <c r="F523" s="154">
        <v>1514831040</v>
      </c>
      <c r="G523" s="151" t="s">
        <v>146</v>
      </c>
      <c r="H523" s="28" t="s">
        <v>95</v>
      </c>
      <c r="I523" s="27" t="s">
        <v>21</v>
      </c>
      <c r="J523" s="29">
        <v>151</v>
      </c>
      <c r="K523" s="28" t="s">
        <v>247</v>
      </c>
      <c r="L523" s="27" t="s">
        <v>23</v>
      </c>
      <c r="M523" s="28" t="s">
        <v>230</v>
      </c>
      <c r="N523" s="30" t="s">
        <v>245</v>
      </c>
      <c r="O523" s="27" t="s">
        <v>24</v>
      </c>
      <c r="P523" s="27">
        <v>1</v>
      </c>
      <c r="Q523" s="27">
        <v>6</v>
      </c>
    </row>
    <row r="524" spans="1:17" s="26" customFormat="1" ht="27" customHeight="1" x14ac:dyDescent="0.2">
      <c r="A524" s="20">
        <v>130</v>
      </c>
      <c r="B524" s="33">
        <v>41</v>
      </c>
      <c r="C524" s="32" t="s">
        <v>18</v>
      </c>
      <c r="D524" s="27">
        <v>480211</v>
      </c>
      <c r="E524" s="28" t="s">
        <v>145</v>
      </c>
      <c r="F524" s="154">
        <v>1524821068</v>
      </c>
      <c r="G524" s="151" t="s">
        <v>146</v>
      </c>
      <c r="H524" s="28" t="s">
        <v>95</v>
      </c>
      <c r="I524" s="27" t="s">
        <v>21</v>
      </c>
      <c r="J524" s="29">
        <v>152</v>
      </c>
      <c r="K524" s="28" t="s">
        <v>38</v>
      </c>
      <c r="L524" s="27" t="s">
        <v>23</v>
      </c>
      <c r="M524" s="28" t="s">
        <v>230</v>
      </c>
      <c r="N524" s="30" t="s">
        <v>245</v>
      </c>
      <c r="O524" s="27" t="s">
        <v>24</v>
      </c>
      <c r="P524" s="27">
        <v>1</v>
      </c>
      <c r="Q524" s="27">
        <v>4</v>
      </c>
    </row>
    <row r="525" spans="1:17" s="26" customFormat="1" ht="27" customHeight="1" x14ac:dyDescent="0.2">
      <c r="A525" s="20">
        <v>130</v>
      </c>
      <c r="B525" s="33">
        <v>41</v>
      </c>
      <c r="C525" s="32" t="s">
        <v>18</v>
      </c>
      <c r="D525" s="27">
        <v>480211</v>
      </c>
      <c r="E525" s="28" t="s">
        <v>145</v>
      </c>
      <c r="F525" s="154">
        <v>1524823067</v>
      </c>
      <c r="G525" s="151" t="s">
        <v>378</v>
      </c>
      <c r="H525" s="28" t="s">
        <v>95</v>
      </c>
      <c r="I525" s="27" t="s">
        <v>21</v>
      </c>
      <c r="J525" s="29">
        <v>152</v>
      </c>
      <c r="K525" s="28" t="s">
        <v>38</v>
      </c>
      <c r="L525" s="27" t="s">
        <v>23</v>
      </c>
      <c r="M525" s="28" t="s">
        <v>230</v>
      </c>
      <c r="N525" s="30" t="s">
        <v>245</v>
      </c>
      <c r="O525" s="27" t="s">
        <v>24</v>
      </c>
      <c r="P525" s="27">
        <v>1</v>
      </c>
      <c r="Q525" s="27">
        <v>5</v>
      </c>
    </row>
    <row r="526" spans="1:17" s="26" customFormat="1" ht="27" customHeight="1" x14ac:dyDescent="0.2">
      <c r="A526" s="20">
        <v>130</v>
      </c>
      <c r="B526" s="33">
        <v>41</v>
      </c>
      <c r="C526" s="32" t="s">
        <v>18</v>
      </c>
      <c r="D526" s="27">
        <v>480211</v>
      </c>
      <c r="E526" s="28" t="s">
        <v>145</v>
      </c>
      <c r="F526" s="154">
        <v>1534814001</v>
      </c>
      <c r="G526" s="151" t="s">
        <v>146</v>
      </c>
      <c r="H526" s="28" t="s">
        <v>95</v>
      </c>
      <c r="I526" s="27" t="s">
        <v>21</v>
      </c>
      <c r="J526" s="29">
        <v>153</v>
      </c>
      <c r="K526" s="28" t="s">
        <v>379</v>
      </c>
      <c r="L526" s="27" t="s">
        <v>40</v>
      </c>
      <c r="M526" s="28" t="s">
        <v>256</v>
      </c>
      <c r="N526" s="30" t="s">
        <v>300</v>
      </c>
      <c r="O526" s="27" t="s">
        <v>24</v>
      </c>
      <c r="P526" s="27">
        <v>2</v>
      </c>
      <c r="Q526" s="27">
        <v>2</v>
      </c>
    </row>
    <row r="527" spans="1:17" s="26" customFormat="1" ht="27" customHeight="1" x14ac:dyDescent="0.2">
      <c r="A527" s="20">
        <v>130</v>
      </c>
      <c r="B527" s="33">
        <v>41</v>
      </c>
      <c r="C527" s="32" t="s">
        <v>18</v>
      </c>
      <c r="D527" s="27">
        <v>480211</v>
      </c>
      <c r="E527" s="28" t="s">
        <v>145</v>
      </c>
      <c r="F527" s="154">
        <v>1544813073</v>
      </c>
      <c r="G527" s="151" t="s">
        <v>378</v>
      </c>
      <c r="H527" s="28" t="s">
        <v>95</v>
      </c>
      <c r="I527" s="27" t="s">
        <v>21</v>
      </c>
      <c r="J527" s="29">
        <v>154</v>
      </c>
      <c r="K527" s="28" t="s">
        <v>248</v>
      </c>
      <c r="L527" s="27" t="s">
        <v>23</v>
      </c>
      <c r="M527" s="28" t="s">
        <v>230</v>
      </c>
      <c r="N527" s="30" t="s">
        <v>245</v>
      </c>
      <c r="O527" s="27" t="s">
        <v>24</v>
      </c>
      <c r="P527" s="27">
        <v>2</v>
      </c>
      <c r="Q527" s="27">
        <v>4</v>
      </c>
    </row>
    <row r="528" spans="1:17" s="26" customFormat="1" ht="27" customHeight="1" x14ac:dyDescent="0.2">
      <c r="A528" s="20">
        <v>130</v>
      </c>
      <c r="B528" s="33">
        <v>41</v>
      </c>
      <c r="C528" s="32" t="s">
        <v>18</v>
      </c>
      <c r="D528" s="27">
        <v>480211</v>
      </c>
      <c r="E528" s="28" t="s">
        <v>145</v>
      </c>
      <c r="F528" s="154">
        <v>1554821146</v>
      </c>
      <c r="G528" s="151" t="s">
        <v>146</v>
      </c>
      <c r="H528" s="28" t="s">
        <v>95</v>
      </c>
      <c r="I528" s="27" t="s">
        <v>21</v>
      </c>
      <c r="J528" s="29">
        <v>155</v>
      </c>
      <c r="K528" s="28" t="s">
        <v>249</v>
      </c>
      <c r="L528" s="27" t="s">
        <v>23</v>
      </c>
      <c r="M528" s="28" t="s">
        <v>230</v>
      </c>
      <c r="N528" s="30" t="s">
        <v>245</v>
      </c>
      <c r="O528" s="27" t="s">
        <v>24</v>
      </c>
      <c r="P528" s="27">
        <v>3</v>
      </c>
      <c r="Q528" s="27">
        <v>24</v>
      </c>
    </row>
    <row r="529" spans="1:17" s="26" customFormat="1" ht="27" customHeight="1" x14ac:dyDescent="0.2">
      <c r="A529" s="20">
        <v>130</v>
      </c>
      <c r="B529" s="33">
        <v>41</v>
      </c>
      <c r="C529" s="32" t="s">
        <v>18</v>
      </c>
      <c r="D529" s="27">
        <v>480211</v>
      </c>
      <c r="E529" s="28" t="s">
        <v>145</v>
      </c>
      <c r="F529" s="154">
        <v>1564821084</v>
      </c>
      <c r="G529" s="151" t="s">
        <v>146</v>
      </c>
      <c r="H529" s="28" t="s">
        <v>95</v>
      </c>
      <c r="I529" s="27" t="s">
        <v>21</v>
      </c>
      <c r="J529" s="29">
        <v>156</v>
      </c>
      <c r="K529" s="28" t="s">
        <v>250</v>
      </c>
      <c r="L529" s="27" t="s">
        <v>23</v>
      </c>
      <c r="M529" s="28" t="s">
        <v>230</v>
      </c>
      <c r="N529" s="30" t="s">
        <v>245</v>
      </c>
      <c r="O529" s="27" t="s">
        <v>24</v>
      </c>
      <c r="P529" s="27">
        <v>3</v>
      </c>
      <c r="Q529" s="27">
        <v>21</v>
      </c>
    </row>
    <row r="530" spans="1:17" s="26" customFormat="1" ht="27" customHeight="1" x14ac:dyDescent="0.2">
      <c r="A530" s="20">
        <v>130</v>
      </c>
      <c r="B530" s="33">
        <v>41</v>
      </c>
      <c r="C530" s="32" t="s">
        <v>18</v>
      </c>
      <c r="D530" s="27">
        <v>480211</v>
      </c>
      <c r="E530" s="28" t="s">
        <v>145</v>
      </c>
      <c r="F530" s="154">
        <v>1594814006</v>
      </c>
      <c r="G530" s="151" t="s">
        <v>378</v>
      </c>
      <c r="H530" s="28" t="s">
        <v>95</v>
      </c>
      <c r="I530" s="27" t="s">
        <v>21</v>
      </c>
      <c r="J530" s="29">
        <v>159</v>
      </c>
      <c r="K530" s="28" t="s">
        <v>252</v>
      </c>
      <c r="L530" s="27" t="s">
        <v>23</v>
      </c>
      <c r="M530" s="28" t="s">
        <v>230</v>
      </c>
      <c r="N530" s="30" t="s">
        <v>245</v>
      </c>
      <c r="O530" s="27" t="s">
        <v>24</v>
      </c>
      <c r="P530" s="27">
        <v>1</v>
      </c>
      <c r="Q530" s="27">
        <v>2</v>
      </c>
    </row>
    <row r="531" spans="1:17" s="26" customFormat="1" ht="27" customHeight="1" x14ac:dyDescent="0.2">
      <c r="A531" s="20">
        <v>130</v>
      </c>
      <c r="B531" s="33">
        <v>41</v>
      </c>
      <c r="C531" s="32" t="s">
        <v>18</v>
      </c>
      <c r="D531" s="27">
        <v>480211</v>
      </c>
      <c r="E531" s="28" t="s">
        <v>145</v>
      </c>
      <c r="F531" s="154">
        <v>1604821084</v>
      </c>
      <c r="G531" s="151" t="s">
        <v>146</v>
      </c>
      <c r="H531" s="28" t="s">
        <v>95</v>
      </c>
      <c r="I531" s="27" t="s">
        <v>21</v>
      </c>
      <c r="J531" s="29">
        <v>160</v>
      </c>
      <c r="K531" s="28" t="s">
        <v>41</v>
      </c>
      <c r="L531" s="27" t="s">
        <v>23</v>
      </c>
      <c r="M531" s="28" t="s">
        <v>230</v>
      </c>
      <c r="N531" s="30" t="s">
        <v>238</v>
      </c>
      <c r="O531" s="27" t="s">
        <v>26</v>
      </c>
      <c r="P531" s="27">
        <v>7</v>
      </c>
      <c r="Q531" s="27">
        <v>25</v>
      </c>
    </row>
    <row r="532" spans="1:17" s="26" customFormat="1" ht="27" customHeight="1" x14ac:dyDescent="0.2">
      <c r="A532" s="20">
        <v>130</v>
      </c>
      <c r="B532" s="33">
        <v>41</v>
      </c>
      <c r="C532" s="32" t="s">
        <v>18</v>
      </c>
      <c r="D532" s="27">
        <v>480211</v>
      </c>
      <c r="E532" s="28" t="s">
        <v>145</v>
      </c>
      <c r="F532" s="154">
        <v>1804821110</v>
      </c>
      <c r="G532" s="151" t="s">
        <v>146</v>
      </c>
      <c r="H532" s="28" t="s">
        <v>95</v>
      </c>
      <c r="I532" s="27" t="s">
        <v>21</v>
      </c>
      <c r="J532" s="29">
        <v>180</v>
      </c>
      <c r="K532" s="28" t="s">
        <v>42</v>
      </c>
      <c r="L532" s="27" t="s">
        <v>23</v>
      </c>
      <c r="M532" s="28" t="s">
        <v>230</v>
      </c>
      <c r="N532" s="30" t="s">
        <v>253</v>
      </c>
      <c r="O532" s="27" t="s">
        <v>26</v>
      </c>
      <c r="P532" s="27">
        <v>4</v>
      </c>
      <c r="Q532" s="27">
        <v>40</v>
      </c>
    </row>
    <row r="533" spans="1:17" s="26" customFormat="1" ht="27" customHeight="1" x14ac:dyDescent="0.2">
      <c r="A533" s="20">
        <v>130</v>
      </c>
      <c r="B533" s="33">
        <v>41</v>
      </c>
      <c r="C533" s="32" t="s">
        <v>18</v>
      </c>
      <c r="D533" s="27">
        <v>480211</v>
      </c>
      <c r="E533" s="28" t="s">
        <v>145</v>
      </c>
      <c r="F533" s="154">
        <v>1844818001</v>
      </c>
      <c r="G533" s="151" t="s">
        <v>146</v>
      </c>
      <c r="H533" s="28" t="s">
        <v>95</v>
      </c>
      <c r="I533" s="27" t="s">
        <v>21</v>
      </c>
      <c r="J533" s="29">
        <v>184</v>
      </c>
      <c r="K533" s="28" t="s">
        <v>43</v>
      </c>
      <c r="L533" s="27" t="s">
        <v>23</v>
      </c>
      <c r="M533" s="28" t="s">
        <v>230</v>
      </c>
      <c r="N533" s="30" t="s">
        <v>253</v>
      </c>
      <c r="O533" s="27" t="s">
        <v>24</v>
      </c>
      <c r="P533" s="27">
        <v>1</v>
      </c>
      <c r="Q533" s="27">
        <v>4</v>
      </c>
    </row>
    <row r="534" spans="1:17" s="26" customFormat="1" ht="27" customHeight="1" x14ac:dyDescent="0.2">
      <c r="A534" s="20">
        <v>130</v>
      </c>
      <c r="B534" s="33">
        <v>41</v>
      </c>
      <c r="C534" s="32" t="s">
        <v>18</v>
      </c>
      <c r="D534" s="27">
        <v>480211</v>
      </c>
      <c r="E534" s="28" t="s">
        <v>145</v>
      </c>
      <c r="F534" s="154">
        <v>1854821018</v>
      </c>
      <c r="G534" s="151" t="s">
        <v>146</v>
      </c>
      <c r="H534" s="28" t="s">
        <v>95</v>
      </c>
      <c r="I534" s="27" t="s">
        <v>21</v>
      </c>
      <c r="J534" s="29">
        <v>185</v>
      </c>
      <c r="K534" s="28" t="s">
        <v>44</v>
      </c>
      <c r="L534" s="27" t="s">
        <v>23</v>
      </c>
      <c r="M534" s="28" t="s">
        <v>230</v>
      </c>
      <c r="N534" s="30" t="s">
        <v>253</v>
      </c>
      <c r="O534" s="27" t="s">
        <v>24</v>
      </c>
      <c r="P534" s="27">
        <v>3</v>
      </c>
      <c r="Q534" s="27">
        <v>18</v>
      </c>
    </row>
    <row r="535" spans="1:17" s="26" customFormat="1" ht="27" customHeight="1" x14ac:dyDescent="0.2">
      <c r="A535" s="20">
        <v>130</v>
      </c>
      <c r="B535" s="33">
        <v>41</v>
      </c>
      <c r="C535" s="32" t="s">
        <v>18</v>
      </c>
      <c r="D535" s="27">
        <v>480211</v>
      </c>
      <c r="E535" s="28" t="s">
        <v>145</v>
      </c>
      <c r="F535" s="154">
        <v>1864833003</v>
      </c>
      <c r="G535" s="151" t="s">
        <v>146</v>
      </c>
      <c r="H535" s="28" t="s">
        <v>95</v>
      </c>
      <c r="I535" s="27" t="s">
        <v>21</v>
      </c>
      <c r="J535" s="29">
        <v>186</v>
      </c>
      <c r="K535" s="28" t="s">
        <v>257</v>
      </c>
      <c r="L535" s="27" t="s">
        <v>23</v>
      </c>
      <c r="M535" s="28" t="s">
        <v>230</v>
      </c>
      <c r="N535" s="30" t="s">
        <v>253</v>
      </c>
      <c r="O535" s="27" t="s">
        <v>24</v>
      </c>
      <c r="P535" s="27">
        <v>4</v>
      </c>
      <c r="Q535" s="27">
        <v>8</v>
      </c>
    </row>
    <row r="536" spans="1:17" s="26" customFormat="1" ht="27" customHeight="1" x14ac:dyDescent="0.2">
      <c r="A536" s="20">
        <v>130</v>
      </c>
      <c r="B536" s="33">
        <v>41</v>
      </c>
      <c r="C536" s="32" t="s">
        <v>18</v>
      </c>
      <c r="D536" s="27">
        <v>480211</v>
      </c>
      <c r="E536" s="28" t="s">
        <v>145</v>
      </c>
      <c r="F536" s="154">
        <v>1874821037</v>
      </c>
      <c r="G536" s="151" t="s">
        <v>146</v>
      </c>
      <c r="H536" s="28" t="s">
        <v>95</v>
      </c>
      <c r="I536" s="27" t="s">
        <v>21</v>
      </c>
      <c r="J536" s="29">
        <v>187</v>
      </c>
      <c r="K536" s="28" t="s">
        <v>45</v>
      </c>
      <c r="L536" s="27" t="s">
        <v>23</v>
      </c>
      <c r="M536" s="28" t="s">
        <v>230</v>
      </c>
      <c r="N536" s="30" t="s">
        <v>253</v>
      </c>
      <c r="O536" s="27" t="s">
        <v>24</v>
      </c>
      <c r="P536" s="27">
        <v>1</v>
      </c>
      <c r="Q536" s="27">
        <v>4</v>
      </c>
    </row>
    <row r="537" spans="1:17" s="26" customFormat="1" ht="27" customHeight="1" x14ac:dyDescent="0.2">
      <c r="A537" s="20">
        <v>130</v>
      </c>
      <c r="B537" s="33">
        <v>41</v>
      </c>
      <c r="C537" s="32" t="s">
        <v>18</v>
      </c>
      <c r="D537" s="27">
        <v>480211</v>
      </c>
      <c r="E537" s="28" t="s">
        <v>145</v>
      </c>
      <c r="F537" s="154">
        <v>1884818084</v>
      </c>
      <c r="G537" s="151" t="s">
        <v>146</v>
      </c>
      <c r="H537" s="28" t="s">
        <v>95</v>
      </c>
      <c r="I537" s="27" t="s">
        <v>21</v>
      </c>
      <c r="J537" s="29">
        <v>188</v>
      </c>
      <c r="K537" s="28" t="s">
        <v>46</v>
      </c>
      <c r="L537" s="27" t="s">
        <v>23</v>
      </c>
      <c r="M537" s="28" t="s">
        <v>230</v>
      </c>
      <c r="N537" s="30" t="s">
        <v>253</v>
      </c>
      <c r="O537" s="27" t="s">
        <v>24</v>
      </c>
      <c r="P537" s="27">
        <v>1</v>
      </c>
      <c r="Q537" s="27">
        <v>2</v>
      </c>
    </row>
    <row r="538" spans="1:17" s="26" customFormat="1" ht="27" customHeight="1" x14ac:dyDescent="0.2">
      <c r="A538" s="20">
        <v>130</v>
      </c>
      <c r="B538" s="33">
        <v>41</v>
      </c>
      <c r="C538" s="32" t="s">
        <v>18</v>
      </c>
      <c r="D538" s="27">
        <v>480211</v>
      </c>
      <c r="E538" s="28" t="s">
        <v>145</v>
      </c>
      <c r="F538" s="154">
        <v>1904822007</v>
      </c>
      <c r="G538" s="151" t="s">
        <v>146</v>
      </c>
      <c r="H538" s="28" t="s">
        <v>95</v>
      </c>
      <c r="I538" s="27" t="s">
        <v>21</v>
      </c>
      <c r="J538" s="29">
        <v>190</v>
      </c>
      <c r="K538" s="28" t="s">
        <v>258</v>
      </c>
      <c r="L538" s="27" t="s">
        <v>23</v>
      </c>
      <c r="M538" s="28" t="s">
        <v>230</v>
      </c>
      <c r="N538" s="30" t="s">
        <v>231</v>
      </c>
      <c r="O538" s="27" t="s">
        <v>24</v>
      </c>
      <c r="P538" s="27">
        <v>1</v>
      </c>
      <c r="Q538" s="27">
        <v>2</v>
      </c>
    </row>
    <row r="539" spans="1:17" s="26" customFormat="1" ht="27" customHeight="1" x14ac:dyDescent="0.2">
      <c r="A539" s="20">
        <v>130</v>
      </c>
      <c r="B539" s="33">
        <v>41</v>
      </c>
      <c r="C539" s="32" t="s">
        <v>18</v>
      </c>
      <c r="D539" s="27">
        <v>480211</v>
      </c>
      <c r="E539" s="28" t="s">
        <v>145</v>
      </c>
      <c r="F539" s="154">
        <v>2204831286</v>
      </c>
      <c r="G539" s="151" t="s">
        <v>146</v>
      </c>
      <c r="H539" s="28" t="s">
        <v>95</v>
      </c>
      <c r="I539" s="27" t="s">
        <v>21</v>
      </c>
      <c r="J539" s="29">
        <v>220</v>
      </c>
      <c r="K539" s="28" t="s">
        <v>48</v>
      </c>
      <c r="L539" s="27" t="s">
        <v>23</v>
      </c>
      <c r="M539" s="28" t="s">
        <v>230</v>
      </c>
      <c r="N539" s="30" t="s">
        <v>261</v>
      </c>
      <c r="O539" s="27" t="s">
        <v>26</v>
      </c>
      <c r="P539" s="27">
        <v>4</v>
      </c>
      <c r="Q539" s="27">
        <v>48</v>
      </c>
    </row>
    <row r="540" spans="1:17" s="26" customFormat="1" ht="27" customHeight="1" x14ac:dyDescent="0.2">
      <c r="A540" s="20">
        <v>130</v>
      </c>
      <c r="B540" s="33">
        <v>41</v>
      </c>
      <c r="C540" s="32" t="s">
        <v>18</v>
      </c>
      <c r="D540" s="27">
        <v>480211</v>
      </c>
      <c r="E540" s="28" t="s">
        <v>145</v>
      </c>
      <c r="F540" s="154">
        <v>2304822001</v>
      </c>
      <c r="G540" s="151" t="s">
        <v>146</v>
      </c>
      <c r="H540" s="28" t="s">
        <v>95</v>
      </c>
      <c r="I540" s="27" t="s">
        <v>21</v>
      </c>
      <c r="J540" s="29">
        <v>230</v>
      </c>
      <c r="K540" s="28" t="s">
        <v>50</v>
      </c>
      <c r="L540" s="27" t="s">
        <v>40</v>
      </c>
      <c r="M540" s="28" t="s">
        <v>256</v>
      </c>
      <c r="N540" s="30" t="s">
        <v>263</v>
      </c>
      <c r="O540" s="27" t="s">
        <v>24</v>
      </c>
      <c r="P540" s="27">
        <v>3</v>
      </c>
      <c r="Q540" s="27">
        <v>3</v>
      </c>
    </row>
    <row r="541" spans="1:17" s="26" customFormat="1" ht="27" customHeight="1" x14ac:dyDescent="0.2">
      <c r="A541" s="20">
        <v>130</v>
      </c>
      <c r="B541" s="33">
        <v>41</v>
      </c>
      <c r="C541" s="32" t="s">
        <v>18</v>
      </c>
      <c r="D541" s="27">
        <v>480211</v>
      </c>
      <c r="E541" s="28" t="s">
        <v>145</v>
      </c>
      <c r="F541" s="154">
        <v>2354822001</v>
      </c>
      <c r="G541" s="151" t="s">
        <v>146</v>
      </c>
      <c r="H541" s="28" t="s">
        <v>95</v>
      </c>
      <c r="I541" s="27" t="s">
        <v>21</v>
      </c>
      <c r="J541" s="29">
        <v>235</v>
      </c>
      <c r="K541" s="28" t="s">
        <v>265</v>
      </c>
      <c r="L541" s="27" t="s">
        <v>40</v>
      </c>
      <c r="M541" s="28" t="s">
        <v>256</v>
      </c>
      <c r="N541" s="30" t="s">
        <v>263</v>
      </c>
      <c r="O541" s="27" t="s">
        <v>26</v>
      </c>
      <c r="P541" s="27">
        <v>3</v>
      </c>
      <c r="Q541" s="27">
        <v>6</v>
      </c>
    </row>
    <row r="542" spans="1:17" s="26" customFormat="1" ht="27" customHeight="1" x14ac:dyDescent="0.2">
      <c r="A542" s="20">
        <v>130</v>
      </c>
      <c r="B542" s="33">
        <v>41</v>
      </c>
      <c r="C542" s="32" t="s">
        <v>18</v>
      </c>
      <c r="D542" s="27">
        <v>480211</v>
      </c>
      <c r="E542" s="28" t="s">
        <v>145</v>
      </c>
      <c r="F542" s="154">
        <v>2404821150</v>
      </c>
      <c r="G542" s="151" t="s">
        <v>380</v>
      </c>
      <c r="H542" s="28" t="s">
        <v>95</v>
      </c>
      <c r="I542" s="27" t="s">
        <v>21</v>
      </c>
      <c r="J542" s="29">
        <v>240</v>
      </c>
      <c r="K542" s="28" t="s">
        <v>51</v>
      </c>
      <c r="L542" s="27" t="s">
        <v>23</v>
      </c>
      <c r="M542" s="28" t="s">
        <v>230</v>
      </c>
      <c r="N542" s="30" t="s">
        <v>266</v>
      </c>
      <c r="O542" s="27" t="s">
        <v>24</v>
      </c>
      <c r="P542" s="27">
        <v>3</v>
      </c>
      <c r="Q542" s="27">
        <v>18</v>
      </c>
    </row>
    <row r="543" spans="1:17" s="26" customFormat="1" ht="27" customHeight="1" x14ac:dyDescent="0.2">
      <c r="A543" s="20">
        <v>130</v>
      </c>
      <c r="B543" s="33">
        <v>41</v>
      </c>
      <c r="C543" s="32" t="s">
        <v>18</v>
      </c>
      <c r="D543" s="27">
        <v>480211</v>
      </c>
      <c r="E543" s="28" t="s">
        <v>145</v>
      </c>
      <c r="F543" s="154">
        <v>2604831049</v>
      </c>
      <c r="G543" s="151" t="s">
        <v>146</v>
      </c>
      <c r="H543" s="28" t="s">
        <v>95</v>
      </c>
      <c r="I543" s="27" t="s">
        <v>21</v>
      </c>
      <c r="J543" s="29">
        <v>260</v>
      </c>
      <c r="K543" s="28" t="s">
        <v>450</v>
      </c>
      <c r="L543" s="27" t="s">
        <v>23</v>
      </c>
      <c r="M543" s="28" t="s">
        <v>230</v>
      </c>
      <c r="N543" s="30" t="s">
        <v>269</v>
      </c>
      <c r="O543" s="27" t="s">
        <v>26</v>
      </c>
      <c r="P543" s="27">
        <v>5</v>
      </c>
      <c r="Q543" s="27">
        <v>30</v>
      </c>
    </row>
    <row r="544" spans="1:17" s="26" customFormat="1" ht="27" customHeight="1" x14ac:dyDescent="0.2">
      <c r="A544" s="20">
        <v>130</v>
      </c>
      <c r="B544" s="33">
        <v>41</v>
      </c>
      <c r="C544" s="32" t="s">
        <v>18</v>
      </c>
      <c r="D544" s="27">
        <v>480211</v>
      </c>
      <c r="E544" s="28" t="s">
        <v>145</v>
      </c>
      <c r="F544" s="154">
        <v>2614812040</v>
      </c>
      <c r="G544" s="151" t="s">
        <v>146</v>
      </c>
      <c r="H544" s="28" t="s">
        <v>95</v>
      </c>
      <c r="I544" s="27" t="s">
        <v>21</v>
      </c>
      <c r="J544" s="29">
        <v>261</v>
      </c>
      <c r="K544" s="28" t="s">
        <v>453</v>
      </c>
      <c r="L544" s="27" t="s">
        <v>23</v>
      </c>
      <c r="M544" s="28" t="s">
        <v>230</v>
      </c>
      <c r="N544" s="30" t="s">
        <v>269</v>
      </c>
      <c r="O544" s="27" t="s">
        <v>24</v>
      </c>
      <c r="P544" s="27">
        <v>1</v>
      </c>
      <c r="Q544" s="27">
        <v>2</v>
      </c>
    </row>
    <row r="545" spans="1:17" s="26" customFormat="1" ht="27" customHeight="1" x14ac:dyDescent="0.2">
      <c r="A545" s="20">
        <v>130</v>
      </c>
      <c r="B545" s="33">
        <v>41</v>
      </c>
      <c r="C545" s="32" t="s">
        <v>18</v>
      </c>
      <c r="D545" s="27">
        <v>480211</v>
      </c>
      <c r="E545" s="28" t="s">
        <v>145</v>
      </c>
      <c r="F545" s="154">
        <v>2634831002</v>
      </c>
      <c r="G545" s="151" t="s">
        <v>146</v>
      </c>
      <c r="H545" s="28" t="s">
        <v>95</v>
      </c>
      <c r="I545" s="27" t="s">
        <v>21</v>
      </c>
      <c r="J545" s="29">
        <v>263</v>
      </c>
      <c r="K545" s="28" t="s">
        <v>455</v>
      </c>
      <c r="L545" s="27" t="s">
        <v>23</v>
      </c>
      <c r="M545" s="28" t="s">
        <v>230</v>
      </c>
      <c r="N545" s="30" t="s">
        <v>269</v>
      </c>
      <c r="O545" s="27" t="s">
        <v>24</v>
      </c>
      <c r="P545" s="27">
        <v>1</v>
      </c>
      <c r="Q545" s="27">
        <v>4</v>
      </c>
    </row>
    <row r="546" spans="1:17" s="26" customFormat="1" ht="27" customHeight="1" x14ac:dyDescent="0.2">
      <c r="A546" s="20">
        <v>130</v>
      </c>
      <c r="B546" s="33">
        <v>41</v>
      </c>
      <c r="C546" s="32" t="s">
        <v>18</v>
      </c>
      <c r="D546" s="27">
        <v>480211</v>
      </c>
      <c r="E546" s="28" t="s">
        <v>145</v>
      </c>
      <c r="F546" s="154">
        <v>2654831002</v>
      </c>
      <c r="G546" s="151" t="s">
        <v>146</v>
      </c>
      <c r="H546" s="28" t="s">
        <v>95</v>
      </c>
      <c r="I546" s="27" t="s">
        <v>21</v>
      </c>
      <c r="J546" s="29">
        <v>265</v>
      </c>
      <c r="K546" s="28" t="s">
        <v>451</v>
      </c>
      <c r="L546" s="27" t="s">
        <v>23</v>
      </c>
      <c r="M546" s="28" t="s">
        <v>230</v>
      </c>
      <c r="N546" s="30" t="s">
        <v>269</v>
      </c>
      <c r="O546" s="27" t="s">
        <v>24</v>
      </c>
      <c r="P546" s="27">
        <v>1</v>
      </c>
      <c r="Q546" s="27">
        <v>3</v>
      </c>
    </row>
    <row r="547" spans="1:17" s="26" customFormat="1" ht="27" customHeight="1" x14ac:dyDescent="0.2">
      <c r="A547" s="20">
        <v>130</v>
      </c>
      <c r="B547" s="33">
        <v>41</v>
      </c>
      <c r="C547" s="32" t="s">
        <v>18</v>
      </c>
      <c r="D547" s="27">
        <v>480211</v>
      </c>
      <c r="E547" s="28" t="s">
        <v>145</v>
      </c>
      <c r="F547" s="154">
        <v>2684831027</v>
      </c>
      <c r="G547" s="151" t="s">
        <v>146</v>
      </c>
      <c r="H547" s="28" t="s">
        <v>95</v>
      </c>
      <c r="I547" s="27" t="s">
        <v>21</v>
      </c>
      <c r="J547" s="29">
        <v>268</v>
      </c>
      <c r="K547" s="28" t="s">
        <v>454</v>
      </c>
      <c r="L547" s="27" t="s">
        <v>23</v>
      </c>
      <c r="M547" s="28" t="s">
        <v>230</v>
      </c>
      <c r="N547" s="30" t="s">
        <v>269</v>
      </c>
      <c r="O547" s="27" t="s">
        <v>24</v>
      </c>
      <c r="P547" s="27">
        <v>1</v>
      </c>
      <c r="Q547" s="27">
        <v>4</v>
      </c>
    </row>
    <row r="548" spans="1:17" s="26" customFormat="1" ht="27" customHeight="1" x14ac:dyDescent="0.2">
      <c r="A548" s="20">
        <v>130</v>
      </c>
      <c r="B548" s="33">
        <v>41</v>
      </c>
      <c r="C548" s="32" t="s">
        <v>18</v>
      </c>
      <c r="D548" s="27">
        <v>480211</v>
      </c>
      <c r="E548" s="28" t="s">
        <v>145</v>
      </c>
      <c r="F548" s="154">
        <v>2804831104</v>
      </c>
      <c r="G548" s="151" t="s">
        <v>146</v>
      </c>
      <c r="H548" s="28" t="s">
        <v>95</v>
      </c>
      <c r="I548" s="27" t="s">
        <v>21</v>
      </c>
      <c r="J548" s="29">
        <v>280</v>
      </c>
      <c r="K548" s="28" t="s">
        <v>271</v>
      </c>
      <c r="L548" s="27" t="s">
        <v>96</v>
      </c>
      <c r="M548" s="28" t="s">
        <v>267</v>
      </c>
      <c r="N548" s="30" t="s">
        <v>272</v>
      </c>
      <c r="O548" s="27" t="s">
        <v>26</v>
      </c>
      <c r="P548" s="27">
        <v>5</v>
      </c>
      <c r="Q548" s="27">
        <v>25</v>
      </c>
    </row>
    <row r="549" spans="1:17" s="26" customFormat="1" ht="27" customHeight="1" x14ac:dyDescent="0.2">
      <c r="A549" s="20">
        <v>130</v>
      </c>
      <c r="B549" s="33">
        <v>41</v>
      </c>
      <c r="C549" s="32" t="s">
        <v>18</v>
      </c>
      <c r="D549" s="27">
        <v>480211</v>
      </c>
      <c r="E549" s="28" t="s">
        <v>145</v>
      </c>
      <c r="F549" s="154">
        <v>2864831015</v>
      </c>
      <c r="G549" s="151" t="s">
        <v>146</v>
      </c>
      <c r="H549" s="28" t="s">
        <v>95</v>
      </c>
      <c r="I549" s="27" t="s">
        <v>21</v>
      </c>
      <c r="J549" s="29">
        <v>286</v>
      </c>
      <c r="K549" s="28" t="s">
        <v>52</v>
      </c>
      <c r="L549" s="27" t="s">
        <v>23</v>
      </c>
      <c r="M549" s="28" t="s">
        <v>230</v>
      </c>
      <c r="N549" s="30" t="s">
        <v>272</v>
      </c>
      <c r="O549" s="27" t="s">
        <v>24</v>
      </c>
      <c r="P549" s="27">
        <v>2</v>
      </c>
      <c r="Q549" s="27">
        <v>1</v>
      </c>
    </row>
    <row r="550" spans="1:17" s="26" customFormat="1" ht="27" customHeight="1" x14ac:dyDescent="0.2">
      <c r="A550" s="20">
        <v>130</v>
      </c>
      <c r="B550" s="33">
        <v>41</v>
      </c>
      <c r="C550" s="32" t="s">
        <v>18</v>
      </c>
      <c r="D550" s="27">
        <v>480211</v>
      </c>
      <c r="E550" s="28" t="s">
        <v>145</v>
      </c>
      <c r="F550" s="154">
        <v>2884821005</v>
      </c>
      <c r="G550" s="151" t="s">
        <v>146</v>
      </c>
      <c r="H550" s="28" t="s">
        <v>95</v>
      </c>
      <c r="I550" s="27" t="s">
        <v>21</v>
      </c>
      <c r="J550" s="29">
        <v>288</v>
      </c>
      <c r="K550" s="28" t="s">
        <v>53</v>
      </c>
      <c r="L550" s="27" t="s">
        <v>23</v>
      </c>
      <c r="M550" s="28" t="s">
        <v>230</v>
      </c>
      <c r="N550" s="30" t="s">
        <v>272</v>
      </c>
      <c r="O550" s="27" t="s">
        <v>24</v>
      </c>
      <c r="P550" s="27">
        <v>1</v>
      </c>
      <c r="Q550" s="27">
        <v>2</v>
      </c>
    </row>
    <row r="551" spans="1:17" s="26" customFormat="1" ht="27" customHeight="1" x14ac:dyDescent="0.2">
      <c r="A551" s="20">
        <v>130</v>
      </c>
      <c r="B551" s="33">
        <v>41</v>
      </c>
      <c r="C551" s="32" t="s">
        <v>18</v>
      </c>
      <c r="D551" s="27">
        <v>480211</v>
      </c>
      <c r="E551" s="28" t="s">
        <v>145</v>
      </c>
      <c r="F551" s="154">
        <v>3004831350</v>
      </c>
      <c r="G551" s="151" t="s">
        <v>146</v>
      </c>
      <c r="H551" s="28" t="s">
        <v>95</v>
      </c>
      <c r="I551" s="27" t="s">
        <v>21</v>
      </c>
      <c r="J551" s="29">
        <v>300</v>
      </c>
      <c r="K551" s="28" t="s">
        <v>273</v>
      </c>
      <c r="L551" s="27" t="s">
        <v>23</v>
      </c>
      <c r="M551" s="28" t="s">
        <v>230</v>
      </c>
      <c r="N551" s="30" t="s">
        <v>259</v>
      </c>
      <c r="O551" s="27" t="s">
        <v>26</v>
      </c>
      <c r="P551" s="27">
        <v>4</v>
      </c>
      <c r="Q551" s="27">
        <v>31</v>
      </c>
    </row>
    <row r="552" spans="1:17" s="26" customFormat="1" ht="27" customHeight="1" x14ac:dyDescent="0.2">
      <c r="A552" s="20">
        <v>130</v>
      </c>
      <c r="B552" s="33">
        <v>41</v>
      </c>
      <c r="C552" s="32" t="s">
        <v>18</v>
      </c>
      <c r="D552" s="27">
        <v>480211</v>
      </c>
      <c r="E552" s="28" t="s">
        <v>145</v>
      </c>
      <c r="F552" s="154">
        <v>3054831080</v>
      </c>
      <c r="G552" s="151" t="s">
        <v>146</v>
      </c>
      <c r="H552" s="28" t="s">
        <v>95</v>
      </c>
      <c r="I552" s="27" t="s">
        <v>21</v>
      </c>
      <c r="J552" s="29">
        <v>305</v>
      </c>
      <c r="K552" s="28" t="s">
        <v>274</v>
      </c>
      <c r="L552" s="27" t="s">
        <v>23</v>
      </c>
      <c r="M552" s="28" t="s">
        <v>230</v>
      </c>
      <c r="N552" s="30" t="s">
        <v>259</v>
      </c>
      <c r="O552" s="27" t="s">
        <v>24</v>
      </c>
      <c r="P552" s="27">
        <v>1</v>
      </c>
      <c r="Q552" s="27">
        <v>2</v>
      </c>
    </row>
    <row r="553" spans="1:17" s="26" customFormat="1" ht="27" customHeight="1" x14ac:dyDescent="0.2">
      <c r="A553" s="20">
        <v>130</v>
      </c>
      <c r="B553" s="33">
        <v>41</v>
      </c>
      <c r="C553" s="32" t="s">
        <v>18</v>
      </c>
      <c r="D553" s="27">
        <v>480211</v>
      </c>
      <c r="E553" s="28" t="s">
        <v>145</v>
      </c>
      <c r="F553" s="154">
        <v>3074821023</v>
      </c>
      <c r="G553" s="151" t="s">
        <v>146</v>
      </c>
      <c r="H553" s="28" t="s">
        <v>95</v>
      </c>
      <c r="I553" s="27" t="s">
        <v>21</v>
      </c>
      <c r="J553" s="29">
        <v>307</v>
      </c>
      <c r="K553" s="28" t="s">
        <v>54</v>
      </c>
      <c r="L553" s="27" t="s">
        <v>23</v>
      </c>
      <c r="M553" s="28" t="s">
        <v>230</v>
      </c>
      <c r="N553" s="30" t="s">
        <v>259</v>
      </c>
      <c r="O553" s="27" t="s">
        <v>24</v>
      </c>
      <c r="P553" s="27">
        <v>1</v>
      </c>
      <c r="Q553" s="27">
        <v>3</v>
      </c>
    </row>
    <row r="554" spans="1:17" s="26" customFormat="1" ht="27" customHeight="1" x14ac:dyDescent="0.2">
      <c r="A554" s="20">
        <v>130</v>
      </c>
      <c r="B554" s="33">
        <v>41</v>
      </c>
      <c r="C554" s="32" t="s">
        <v>18</v>
      </c>
      <c r="D554" s="27">
        <v>480211</v>
      </c>
      <c r="E554" s="28" t="s">
        <v>145</v>
      </c>
      <c r="F554" s="154">
        <v>3114821012</v>
      </c>
      <c r="G554" s="151" t="s">
        <v>146</v>
      </c>
      <c r="H554" s="28" t="s">
        <v>95</v>
      </c>
      <c r="I554" s="27" t="s">
        <v>21</v>
      </c>
      <c r="J554" s="29">
        <v>311</v>
      </c>
      <c r="K554" s="28" t="s">
        <v>56</v>
      </c>
      <c r="L554" s="27" t="s">
        <v>23</v>
      </c>
      <c r="M554" s="28" t="s">
        <v>230</v>
      </c>
      <c r="N554" s="30" t="s">
        <v>259</v>
      </c>
      <c r="O554" s="27" t="s">
        <v>24</v>
      </c>
      <c r="P554" s="27">
        <v>1</v>
      </c>
      <c r="Q554" s="27">
        <v>2</v>
      </c>
    </row>
    <row r="555" spans="1:17" s="26" customFormat="1" ht="27" customHeight="1" x14ac:dyDescent="0.2">
      <c r="A555" s="20">
        <v>130</v>
      </c>
      <c r="B555" s="33">
        <v>41</v>
      </c>
      <c r="C555" s="32" t="s">
        <v>18</v>
      </c>
      <c r="D555" s="27">
        <v>480211</v>
      </c>
      <c r="E555" s="28" t="s">
        <v>145</v>
      </c>
      <c r="F555" s="154">
        <v>3164831009</v>
      </c>
      <c r="G555" s="151" t="s">
        <v>146</v>
      </c>
      <c r="H555" s="28" t="s">
        <v>95</v>
      </c>
      <c r="I555" s="27" t="s">
        <v>21</v>
      </c>
      <c r="J555" s="29">
        <v>316</v>
      </c>
      <c r="K555" s="28" t="s">
        <v>59</v>
      </c>
      <c r="L555" s="27" t="s">
        <v>23</v>
      </c>
      <c r="M555" s="28" t="s">
        <v>230</v>
      </c>
      <c r="N555" s="30" t="s">
        <v>259</v>
      </c>
      <c r="O555" s="27" t="s">
        <v>24</v>
      </c>
      <c r="P555" s="27">
        <v>1</v>
      </c>
      <c r="Q555" s="27">
        <v>2</v>
      </c>
    </row>
    <row r="556" spans="1:17" s="26" customFormat="1" ht="27" customHeight="1" x14ac:dyDescent="0.2">
      <c r="A556" s="20">
        <v>130</v>
      </c>
      <c r="B556" s="33">
        <v>41</v>
      </c>
      <c r="C556" s="32" t="s">
        <v>18</v>
      </c>
      <c r="D556" s="27">
        <v>480211</v>
      </c>
      <c r="E556" s="28" t="s">
        <v>145</v>
      </c>
      <c r="F556" s="154">
        <v>3204800422</v>
      </c>
      <c r="G556" s="151" t="s">
        <v>381</v>
      </c>
      <c r="H556" s="28" t="s">
        <v>101</v>
      </c>
      <c r="I556" s="27" t="s">
        <v>21</v>
      </c>
      <c r="J556" s="29">
        <v>320</v>
      </c>
      <c r="K556" s="28" t="s">
        <v>60</v>
      </c>
      <c r="L556" s="27" t="s">
        <v>23</v>
      </c>
      <c r="M556" s="28" t="s">
        <v>230</v>
      </c>
      <c r="N556" s="30" t="s">
        <v>232</v>
      </c>
      <c r="O556" s="27" t="s">
        <v>26</v>
      </c>
      <c r="P556" s="27">
        <v>3</v>
      </c>
      <c r="Q556" s="27">
        <v>39</v>
      </c>
    </row>
    <row r="557" spans="1:17" s="26" customFormat="1" ht="27" customHeight="1" x14ac:dyDescent="0.2">
      <c r="A557" s="20">
        <v>130</v>
      </c>
      <c r="B557" s="33">
        <v>41</v>
      </c>
      <c r="C557" s="32" t="s">
        <v>18</v>
      </c>
      <c r="D557" s="27">
        <v>480211</v>
      </c>
      <c r="E557" s="28" t="s">
        <v>145</v>
      </c>
      <c r="F557" s="154">
        <v>3204821232</v>
      </c>
      <c r="G557" s="151" t="s">
        <v>382</v>
      </c>
      <c r="H557" s="28" t="s">
        <v>95</v>
      </c>
      <c r="I557" s="27" t="s">
        <v>21</v>
      </c>
      <c r="J557" s="29">
        <v>320</v>
      </c>
      <c r="K557" s="28" t="s">
        <v>60</v>
      </c>
      <c r="L557" s="27" t="s">
        <v>23</v>
      </c>
      <c r="M557" s="28" t="s">
        <v>230</v>
      </c>
      <c r="N557" s="30" t="s">
        <v>232</v>
      </c>
      <c r="O557" s="27" t="s">
        <v>26</v>
      </c>
      <c r="P557" s="27">
        <v>3</v>
      </c>
      <c r="Q557" s="27">
        <v>164</v>
      </c>
    </row>
    <row r="558" spans="1:17" s="26" customFormat="1" ht="27" customHeight="1" x14ac:dyDescent="0.2">
      <c r="A558" s="20">
        <v>130</v>
      </c>
      <c r="B558" s="33">
        <v>41</v>
      </c>
      <c r="C558" s="32" t="s">
        <v>18</v>
      </c>
      <c r="D558" s="27">
        <v>480211</v>
      </c>
      <c r="E558" s="28" t="s">
        <v>145</v>
      </c>
      <c r="F558" s="154">
        <v>3214821016</v>
      </c>
      <c r="G558" s="151" t="s">
        <v>146</v>
      </c>
      <c r="H558" s="28" t="s">
        <v>95</v>
      </c>
      <c r="I558" s="27" t="s">
        <v>21</v>
      </c>
      <c r="J558" s="29">
        <v>321</v>
      </c>
      <c r="K558" s="28" t="s">
        <v>98</v>
      </c>
      <c r="L558" s="27" t="s">
        <v>23</v>
      </c>
      <c r="M558" s="28" t="s">
        <v>230</v>
      </c>
      <c r="N558" s="30" t="s">
        <v>232</v>
      </c>
      <c r="O558" s="27" t="s">
        <v>24</v>
      </c>
      <c r="P558" s="27">
        <v>3</v>
      </c>
      <c r="Q558" s="27">
        <v>3</v>
      </c>
    </row>
    <row r="559" spans="1:17" s="26" customFormat="1" ht="27" customHeight="1" x14ac:dyDescent="0.2">
      <c r="A559" s="20">
        <v>130</v>
      </c>
      <c r="B559" s="33">
        <v>41</v>
      </c>
      <c r="C559" s="32" t="s">
        <v>18</v>
      </c>
      <c r="D559" s="27">
        <v>480211</v>
      </c>
      <c r="E559" s="28" t="s">
        <v>145</v>
      </c>
      <c r="F559" s="154">
        <v>3234831044</v>
      </c>
      <c r="G559" s="151" t="s">
        <v>146</v>
      </c>
      <c r="H559" s="28" t="s">
        <v>95</v>
      </c>
      <c r="I559" s="27" t="s">
        <v>21</v>
      </c>
      <c r="J559" s="29">
        <v>323</v>
      </c>
      <c r="K559" s="28" t="s">
        <v>275</v>
      </c>
      <c r="L559" s="27" t="s">
        <v>23</v>
      </c>
      <c r="M559" s="28" t="s">
        <v>230</v>
      </c>
      <c r="N559" s="30" t="s">
        <v>232</v>
      </c>
      <c r="O559" s="27" t="s">
        <v>24</v>
      </c>
      <c r="P559" s="27">
        <v>3</v>
      </c>
      <c r="Q559" s="27">
        <v>21</v>
      </c>
    </row>
    <row r="560" spans="1:17" s="26" customFormat="1" ht="27" customHeight="1" x14ac:dyDescent="0.2">
      <c r="A560" s="20">
        <v>130</v>
      </c>
      <c r="B560" s="33">
        <v>41</v>
      </c>
      <c r="C560" s="32" t="s">
        <v>18</v>
      </c>
      <c r="D560" s="27">
        <v>480211</v>
      </c>
      <c r="E560" s="28" t="s">
        <v>145</v>
      </c>
      <c r="F560" s="154">
        <v>3244831035</v>
      </c>
      <c r="G560" s="151" t="s">
        <v>146</v>
      </c>
      <c r="H560" s="28" t="s">
        <v>95</v>
      </c>
      <c r="I560" s="27" t="s">
        <v>21</v>
      </c>
      <c r="J560" s="29">
        <v>324</v>
      </c>
      <c r="K560" s="28" t="s">
        <v>276</v>
      </c>
      <c r="L560" s="27" t="s">
        <v>23</v>
      </c>
      <c r="M560" s="28" t="s">
        <v>230</v>
      </c>
      <c r="N560" s="30" t="s">
        <v>232</v>
      </c>
      <c r="O560" s="27" t="s">
        <v>24</v>
      </c>
      <c r="P560" s="27">
        <v>3</v>
      </c>
      <c r="Q560" s="27">
        <v>18</v>
      </c>
    </row>
    <row r="561" spans="1:17" s="26" customFormat="1" ht="27" customHeight="1" x14ac:dyDescent="0.2">
      <c r="A561" s="20">
        <v>130</v>
      </c>
      <c r="B561" s="33">
        <v>41</v>
      </c>
      <c r="C561" s="32" t="s">
        <v>18</v>
      </c>
      <c r="D561" s="27">
        <v>480211</v>
      </c>
      <c r="E561" s="28" t="s">
        <v>145</v>
      </c>
      <c r="F561" s="154">
        <v>3254811047</v>
      </c>
      <c r="G561" s="151" t="s">
        <v>146</v>
      </c>
      <c r="H561" s="28" t="s">
        <v>95</v>
      </c>
      <c r="I561" s="27" t="s">
        <v>21</v>
      </c>
      <c r="J561" s="29">
        <v>325</v>
      </c>
      <c r="K561" s="28" t="s">
        <v>61</v>
      </c>
      <c r="L561" s="27" t="s">
        <v>23</v>
      </c>
      <c r="M561" s="28" t="s">
        <v>230</v>
      </c>
      <c r="N561" s="30" t="s">
        <v>232</v>
      </c>
      <c r="O561" s="27" t="s">
        <v>24</v>
      </c>
      <c r="P561" s="27">
        <v>3</v>
      </c>
      <c r="Q561" s="27">
        <v>18</v>
      </c>
    </row>
    <row r="562" spans="1:17" s="26" customFormat="1" ht="27" customHeight="1" x14ac:dyDescent="0.2">
      <c r="A562" s="20">
        <v>130</v>
      </c>
      <c r="B562" s="33">
        <v>41</v>
      </c>
      <c r="C562" s="32" t="s">
        <v>18</v>
      </c>
      <c r="D562" s="27">
        <v>480211</v>
      </c>
      <c r="E562" s="28" t="s">
        <v>145</v>
      </c>
      <c r="F562" s="154">
        <v>3264821051</v>
      </c>
      <c r="G562" s="151" t="s">
        <v>146</v>
      </c>
      <c r="H562" s="28" t="s">
        <v>95</v>
      </c>
      <c r="I562" s="27" t="s">
        <v>21</v>
      </c>
      <c r="J562" s="29">
        <v>326</v>
      </c>
      <c r="K562" s="28" t="s">
        <v>62</v>
      </c>
      <c r="L562" s="27" t="s">
        <v>23</v>
      </c>
      <c r="M562" s="28" t="s">
        <v>230</v>
      </c>
      <c r="N562" s="30" t="s">
        <v>232</v>
      </c>
      <c r="O562" s="27" t="s">
        <v>24</v>
      </c>
      <c r="P562" s="27">
        <v>3</v>
      </c>
      <c r="Q562" s="27">
        <v>12</v>
      </c>
    </row>
    <row r="563" spans="1:17" s="26" customFormat="1" ht="27" customHeight="1" x14ac:dyDescent="0.2">
      <c r="A563" s="20">
        <v>130</v>
      </c>
      <c r="B563" s="33">
        <v>41</v>
      </c>
      <c r="C563" s="32" t="s">
        <v>18</v>
      </c>
      <c r="D563" s="27">
        <v>480211</v>
      </c>
      <c r="E563" s="28" t="s">
        <v>145</v>
      </c>
      <c r="F563" s="154">
        <v>3274821037</v>
      </c>
      <c r="G563" s="151" t="s">
        <v>146</v>
      </c>
      <c r="H563" s="28" t="s">
        <v>95</v>
      </c>
      <c r="I563" s="27" t="s">
        <v>21</v>
      </c>
      <c r="J563" s="29">
        <v>327</v>
      </c>
      <c r="K563" s="28" t="s">
        <v>277</v>
      </c>
      <c r="L563" s="27" t="s">
        <v>23</v>
      </c>
      <c r="M563" s="28" t="s">
        <v>230</v>
      </c>
      <c r="N563" s="30" t="s">
        <v>232</v>
      </c>
      <c r="O563" s="27" t="s">
        <v>24</v>
      </c>
      <c r="P563" s="27">
        <v>3</v>
      </c>
      <c r="Q563" s="27">
        <v>24</v>
      </c>
    </row>
    <row r="564" spans="1:17" s="26" customFormat="1" ht="27" customHeight="1" x14ac:dyDescent="0.2">
      <c r="A564" s="20">
        <v>130</v>
      </c>
      <c r="B564" s="33">
        <v>41</v>
      </c>
      <c r="C564" s="32" t="s">
        <v>18</v>
      </c>
      <c r="D564" s="27">
        <v>480211</v>
      </c>
      <c r="E564" s="28" t="s">
        <v>145</v>
      </c>
      <c r="F564" s="154">
        <v>3274832088</v>
      </c>
      <c r="G564" s="151" t="s">
        <v>381</v>
      </c>
      <c r="H564" s="28" t="s">
        <v>101</v>
      </c>
      <c r="I564" s="27" t="s">
        <v>21</v>
      </c>
      <c r="J564" s="29">
        <v>327</v>
      </c>
      <c r="K564" s="28" t="s">
        <v>277</v>
      </c>
      <c r="L564" s="27" t="s">
        <v>40</v>
      </c>
      <c r="M564" s="28" t="s">
        <v>256</v>
      </c>
      <c r="N564" s="30" t="s">
        <v>282</v>
      </c>
      <c r="O564" s="27" t="s">
        <v>24</v>
      </c>
      <c r="P564" s="27">
        <v>3</v>
      </c>
      <c r="Q564" s="27">
        <v>3</v>
      </c>
    </row>
    <row r="565" spans="1:17" s="26" customFormat="1" ht="27" customHeight="1" x14ac:dyDescent="0.2">
      <c r="A565" s="20">
        <v>130</v>
      </c>
      <c r="B565" s="33">
        <v>41</v>
      </c>
      <c r="C565" s="32" t="s">
        <v>18</v>
      </c>
      <c r="D565" s="27">
        <v>480211</v>
      </c>
      <c r="E565" s="28" t="s">
        <v>145</v>
      </c>
      <c r="F565" s="154">
        <v>3284821026</v>
      </c>
      <c r="G565" s="151" t="s">
        <v>146</v>
      </c>
      <c r="H565" s="28" t="s">
        <v>95</v>
      </c>
      <c r="I565" s="27" t="s">
        <v>21</v>
      </c>
      <c r="J565" s="29">
        <v>328</v>
      </c>
      <c r="K565" s="28" t="s">
        <v>63</v>
      </c>
      <c r="L565" s="27" t="s">
        <v>23</v>
      </c>
      <c r="M565" s="28" t="s">
        <v>230</v>
      </c>
      <c r="N565" s="30" t="s">
        <v>232</v>
      </c>
      <c r="O565" s="27" t="s">
        <v>24</v>
      </c>
      <c r="P565" s="27">
        <v>3</v>
      </c>
      <c r="Q565" s="27">
        <v>7</v>
      </c>
    </row>
    <row r="566" spans="1:17" s="26" customFormat="1" ht="27" customHeight="1" x14ac:dyDescent="0.2">
      <c r="A566" s="20">
        <v>130</v>
      </c>
      <c r="B566" s="33">
        <v>41</v>
      </c>
      <c r="C566" s="32" t="s">
        <v>18</v>
      </c>
      <c r="D566" s="27">
        <v>480211</v>
      </c>
      <c r="E566" s="28" t="s">
        <v>145</v>
      </c>
      <c r="F566" s="154">
        <v>3294821057</v>
      </c>
      <c r="G566" s="151" t="s">
        <v>146</v>
      </c>
      <c r="H566" s="28" t="s">
        <v>95</v>
      </c>
      <c r="I566" s="27" t="s">
        <v>21</v>
      </c>
      <c r="J566" s="29">
        <v>329</v>
      </c>
      <c r="K566" s="28" t="s">
        <v>278</v>
      </c>
      <c r="L566" s="27" t="s">
        <v>23</v>
      </c>
      <c r="M566" s="28" t="s">
        <v>230</v>
      </c>
      <c r="N566" s="30" t="s">
        <v>232</v>
      </c>
      <c r="O566" s="27" t="s">
        <v>24</v>
      </c>
      <c r="P566" s="27">
        <v>3</v>
      </c>
      <c r="Q566" s="27">
        <v>18</v>
      </c>
    </row>
    <row r="567" spans="1:17" s="26" customFormat="1" ht="27" customHeight="1" x14ac:dyDescent="0.2">
      <c r="A567" s="20">
        <v>130</v>
      </c>
      <c r="B567" s="33">
        <v>41</v>
      </c>
      <c r="C567" s="32" t="s">
        <v>18</v>
      </c>
      <c r="D567" s="27">
        <v>480211</v>
      </c>
      <c r="E567" s="28" t="s">
        <v>145</v>
      </c>
      <c r="F567" s="154">
        <v>3304821029</v>
      </c>
      <c r="G567" s="151" t="s">
        <v>146</v>
      </c>
      <c r="H567" s="28" t="s">
        <v>95</v>
      </c>
      <c r="I567" s="27" t="s">
        <v>21</v>
      </c>
      <c r="J567" s="29">
        <v>330</v>
      </c>
      <c r="K567" s="28" t="s">
        <v>64</v>
      </c>
      <c r="L567" s="27" t="s">
        <v>23</v>
      </c>
      <c r="M567" s="28" t="s">
        <v>230</v>
      </c>
      <c r="N567" s="30" t="s">
        <v>232</v>
      </c>
      <c r="O567" s="27" t="s">
        <v>24</v>
      </c>
      <c r="P567" s="27">
        <v>3</v>
      </c>
      <c r="Q567" s="27">
        <v>9</v>
      </c>
    </row>
    <row r="568" spans="1:17" s="26" customFormat="1" ht="27" customHeight="1" x14ac:dyDescent="0.2">
      <c r="A568" s="20">
        <v>130</v>
      </c>
      <c r="B568" s="33">
        <v>41</v>
      </c>
      <c r="C568" s="32" t="s">
        <v>18</v>
      </c>
      <c r="D568" s="27">
        <v>480211</v>
      </c>
      <c r="E568" s="28" t="s">
        <v>145</v>
      </c>
      <c r="F568" s="154">
        <v>3314821020</v>
      </c>
      <c r="G568" s="151" t="s">
        <v>146</v>
      </c>
      <c r="H568" s="28" t="s">
        <v>95</v>
      </c>
      <c r="I568" s="27" t="s">
        <v>21</v>
      </c>
      <c r="J568" s="29">
        <v>331</v>
      </c>
      <c r="K568" s="28" t="s">
        <v>65</v>
      </c>
      <c r="L568" s="27" t="s">
        <v>23</v>
      </c>
      <c r="M568" s="28" t="s">
        <v>230</v>
      </c>
      <c r="N568" s="30" t="s">
        <v>232</v>
      </c>
      <c r="O568" s="27" t="s">
        <v>24</v>
      </c>
      <c r="P568" s="27">
        <v>3</v>
      </c>
      <c r="Q568" s="27">
        <v>6</v>
      </c>
    </row>
    <row r="569" spans="1:17" s="26" customFormat="1" ht="27" customHeight="1" x14ac:dyDescent="0.2">
      <c r="A569" s="20">
        <v>130</v>
      </c>
      <c r="B569" s="33">
        <v>41</v>
      </c>
      <c r="C569" s="32" t="s">
        <v>18</v>
      </c>
      <c r="D569" s="27">
        <v>480211</v>
      </c>
      <c r="E569" s="28" t="s">
        <v>145</v>
      </c>
      <c r="F569" s="154">
        <v>3324821043</v>
      </c>
      <c r="G569" s="151" t="s">
        <v>146</v>
      </c>
      <c r="H569" s="28" t="s">
        <v>95</v>
      </c>
      <c r="I569" s="27" t="s">
        <v>21</v>
      </c>
      <c r="J569" s="29">
        <v>332</v>
      </c>
      <c r="K569" s="28" t="s">
        <v>66</v>
      </c>
      <c r="L569" s="27" t="s">
        <v>23</v>
      </c>
      <c r="M569" s="28" t="s">
        <v>230</v>
      </c>
      <c r="N569" s="30" t="s">
        <v>319</v>
      </c>
      <c r="O569" s="27" t="s">
        <v>24</v>
      </c>
      <c r="P569" s="27">
        <v>3</v>
      </c>
      <c r="Q569" s="27">
        <v>12</v>
      </c>
    </row>
    <row r="570" spans="1:17" s="26" customFormat="1" ht="27" customHeight="1" x14ac:dyDescent="0.2">
      <c r="A570" s="20">
        <v>130</v>
      </c>
      <c r="B570" s="33">
        <v>41</v>
      </c>
      <c r="C570" s="32" t="s">
        <v>18</v>
      </c>
      <c r="D570" s="27">
        <v>480211</v>
      </c>
      <c r="E570" s="28" t="s">
        <v>145</v>
      </c>
      <c r="F570" s="154">
        <v>3324832074</v>
      </c>
      <c r="G570" s="151" t="s">
        <v>381</v>
      </c>
      <c r="H570" s="28" t="s">
        <v>101</v>
      </c>
      <c r="I570" s="27" t="s">
        <v>21</v>
      </c>
      <c r="J570" s="29">
        <v>332</v>
      </c>
      <c r="K570" s="28" t="s">
        <v>66</v>
      </c>
      <c r="L570" s="27" t="s">
        <v>40</v>
      </c>
      <c r="M570" s="28" t="s">
        <v>256</v>
      </c>
      <c r="N570" s="30" t="s">
        <v>383</v>
      </c>
      <c r="O570" s="27" t="s">
        <v>24</v>
      </c>
      <c r="P570" s="27">
        <v>3</v>
      </c>
      <c r="Q570" s="27">
        <v>3</v>
      </c>
    </row>
    <row r="571" spans="1:17" s="26" customFormat="1" ht="27" customHeight="1" x14ac:dyDescent="0.2">
      <c r="A571" s="20">
        <v>130</v>
      </c>
      <c r="B571" s="33">
        <v>41</v>
      </c>
      <c r="C571" s="32" t="s">
        <v>18</v>
      </c>
      <c r="D571" s="27">
        <v>480211</v>
      </c>
      <c r="E571" s="28" t="s">
        <v>145</v>
      </c>
      <c r="F571" s="154">
        <v>3334821004</v>
      </c>
      <c r="G571" s="151" t="s">
        <v>146</v>
      </c>
      <c r="H571" s="28" t="s">
        <v>95</v>
      </c>
      <c r="I571" s="27" t="s">
        <v>21</v>
      </c>
      <c r="J571" s="29">
        <v>333</v>
      </c>
      <c r="K571" s="28" t="s">
        <v>147</v>
      </c>
      <c r="L571" s="27" t="s">
        <v>23</v>
      </c>
      <c r="M571" s="28" t="s">
        <v>230</v>
      </c>
      <c r="N571" s="30" t="s">
        <v>232</v>
      </c>
      <c r="O571" s="27" t="s">
        <v>24</v>
      </c>
      <c r="P571" s="27">
        <v>1</v>
      </c>
      <c r="Q571" s="27">
        <v>2</v>
      </c>
    </row>
    <row r="572" spans="1:17" s="26" customFormat="1" ht="27" customHeight="1" x14ac:dyDescent="0.2">
      <c r="A572" s="20">
        <v>130</v>
      </c>
      <c r="B572" s="33">
        <v>41</v>
      </c>
      <c r="C572" s="32" t="s">
        <v>18</v>
      </c>
      <c r="D572" s="27">
        <v>480211</v>
      </c>
      <c r="E572" s="28" t="s">
        <v>145</v>
      </c>
      <c r="F572" s="154">
        <v>3354811055</v>
      </c>
      <c r="G572" s="151" t="s">
        <v>146</v>
      </c>
      <c r="H572" s="28" t="s">
        <v>95</v>
      </c>
      <c r="I572" s="27" t="s">
        <v>21</v>
      </c>
      <c r="J572" s="29">
        <v>335</v>
      </c>
      <c r="K572" s="28" t="s">
        <v>279</v>
      </c>
      <c r="L572" s="27" t="s">
        <v>23</v>
      </c>
      <c r="M572" s="28" t="s">
        <v>230</v>
      </c>
      <c r="N572" s="30" t="s">
        <v>232</v>
      </c>
      <c r="O572" s="27" t="s">
        <v>24</v>
      </c>
      <c r="P572" s="27">
        <v>3</v>
      </c>
      <c r="Q572" s="27">
        <v>9</v>
      </c>
    </row>
    <row r="573" spans="1:17" s="26" customFormat="1" ht="27" customHeight="1" x14ac:dyDescent="0.2">
      <c r="A573" s="20">
        <v>130</v>
      </c>
      <c r="B573" s="33">
        <v>41</v>
      </c>
      <c r="C573" s="32" t="s">
        <v>18</v>
      </c>
      <c r="D573" s="27">
        <v>480211</v>
      </c>
      <c r="E573" s="28" t="s">
        <v>145</v>
      </c>
      <c r="F573" s="154">
        <v>3364832050</v>
      </c>
      <c r="G573" s="151" t="s">
        <v>146</v>
      </c>
      <c r="H573" s="28" t="s">
        <v>95</v>
      </c>
      <c r="I573" s="27" t="s">
        <v>21</v>
      </c>
      <c r="J573" s="29">
        <v>336</v>
      </c>
      <c r="K573" s="28" t="s">
        <v>280</v>
      </c>
      <c r="L573" s="27" t="s">
        <v>23</v>
      </c>
      <c r="M573" s="28" t="s">
        <v>230</v>
      </c>
      <c r="N573" s="30" t="s">
        <v>232</v>
      </c>
      <c r="O573" s="27" t="s">
        <v>24</v>
      </c>
      <c r="P573" s="27">
        <v>3</v>
      </c>
      <c r="Q573" s="27">
        <v>3</v>
      </c>
    </row>
    <row r="574" spans="1:17" s="26" customFormat="1" ht="27" customHeight="1" x14ac:dyDescent="0.2">
      <c r="A574" s="20">
        <v>130</v>
      </c>
      <c r="B574" s="33">
        <v>41</v>
      </c>
      <c r="C574" s="32" t="s">
        <v>18</v>
      </c>
      <c r="D574" s="27">
        <v>480211</v>
      </c>
      <c r="E574" s="28" t="s">
        <v>145</v>
      </c>
      <c r="F574" s="154">
        <v>3384832001</v>
      </c>
      <c r="G574" s="151" t="s">
        <v>382</v>
      </c>
      <c r="H574" s="28" t="s">
        <v>95</v>
      </c>
      <c r="I574" s="27" t="s">
        <v>21</v>
      </c>
      <c r="J574" s="29">
        <v>338</v>
      </c>
      <c r="K574" s="28" t="s">
        <v>384</v>
      </c>
      <c r="L574" s="27" t="s">
        <v>23</v>
      </c>
      <c r="M574" s="28" t="s">
        <v>230</v>
      </c>
      <c r="N574" s="30" t="s">
        <v>281</v>
      </c>
      <c r="O574" s="27" t="s">
        <v>24</v>
      </c>
      <c r="P574" s="27">
        <v>1</v>
      </c>
      <c r="Q574" s="27">
        <v>1</v>
      </c>
    </row>
    <row r="575" spans="1:17" s="26" customFormat="1" ht="27" customHeight="1" x14ac:dyDescent="0.2">
      <c r="A575" s="20">
        <v>130</v>
      </c>
      <c r="B575" s="33">
        <v>41</v>
      </c>
      <c r="C575" s="32" t="s">
        <v>18</v>
      </c>
      <c r="D575" s="27">
        <v>480211</v>
      </c>
      <c r="E575" s="28" t="s">
        <v>145</v>
      </c>
      <c r="F575" s="154">
        <v>3394832018</v>
      </c>
      <c r="G575" s="151" t="s">
        <v>146</v>
      </c>
      <c r="H575" s="28" t="s">
        <v>95</v>
      </c>
      <c r="I575" s="27" t="s">
        <v>21</v>
      </c>
      <c r="J575" s="29">
        <v>339</v>
      </c>
      <c r="K575" s="28" t="s">
        <v>67</v>
      </c>
      <c r="L575" s="27" t="s">
        <v>23</v>
      </c>
      <c r="M575" s="28" t="s">
        <v>230</v>
      </c>
      <c r="N575" s="30" t="s">
        <v>319</v>
      </c>
      <c r="O575" s="27" t="s">
        <v>24</v>
      </c>
      <c r="P575" s="27">
        <v>3</v>
      </c>
      <c r="Q575" s="27">
        <v>3</v>
      </c>
    </row>
    <row r="576" spans="1:17" s="26" customFormat="1" ht="27" customHeight="1" x14ac:dyDescent="0.2">
      <c r="A576" s="20">
        <v>130</v>
      </c>
      <c r="B576" s="33">
        <v>41</v>
      </c>
      <c r="C576" s="32" t="s">
        <v>18</v>
      </c>
      <c r="D576" s="27">
        <v>480211</v>
      </c>
      <c r="E576" s="28" t="s">
        <v>145</v>
      </c>
      <c r="F576" s="154">
        <v>3404821066</v>
      </c>
      <c r="G576" s="151" t="s">
        <v>146</v>
      </c>
      <c r="H576" s="28" t="s">
        <v>95</v>
      </c>
      <c r="I576" s="27" t="s">
        <v>21</v>
      </c>
      <c r="J576" s="29">
        <v>340</v>
      </c>
      <c r="K576" s="28" t="s">
        <v>283</v>
      </c>
      <c r="L576" s="27" t="s">
        <v>23</v>
      </c>
      <c r="M576" s="28" t="s">
        <v>230</v>
      </c>
      <c r="N576" s="30" t="s">
        <v>259</v>
      </c>
      <c r="O576" s="27" t="s">
        <v>24</v>
      </c>
      <c r="P576" s="27">
        <v>3</v>
      </c>
      <c r="Q576" s="27">
        <v>39</v>
      </c>
    </row>
    <row r="577" spans="1:17" s="26" customFormat="1" ht="27" customHeight="1" x14ac:dyDescent="0.2">
      <c r="A577" s="20">
        <v>130</v>
      </c>
      <c r="B577" s="33">
        <v>41</v>
      </c>
      <c r="C577" s="32" t="s">
        <v>18</v>
      </c>
      <c r="D577" s="27">
        <v>480211</v>
      </c>
      <c r="E577" s="28" t="s">
        <v>145</v>
      </c>
      <c r="F577" s="154">
        <v>3454813021</v>
      </c>
      <c r="G577" s="151" t="s">
        <v>146</v>
      </c>
      <c r="H577" s="28" t="s">
        <v>95</v>
      </c>
      <c r="I577" s="27" t="s">
        <v>21</v>
      </c>
      <c r="J577" s="29">
        <v>345</v>
      </c>
      <c r="K577" s="28" t="s">
        <v>99</v>
      </c>
      <c r="L577" s="27" t="s">
        <v>23</v>
      </c>
      <c r="M577" s="28" t="s">
        <v>230</v>
      </c>
      <c r="N577" s="30" t="s">
        <v>259</v>
      </c>
      <c r="O577" s="27" t="s">
        <v>24</v>
      </c>
      <c r="P577" s="27">
        <v>1</v>
      </c>
      <c r="Q577" s="27">
        <v>1</v>
      </c>
    </row>
    <row r="578" spans="1:17" s="26" customFormat="1" ht="27" customHeight="1" x14ac:dyDescent="0.2">
      <c r="A578" s="20">
        <v>130</v>
      </c>
      <c r="B578" s="33">
        <v>41</v>
      </c>
      <c r="C578" s="32" t="s">
        <v>18</v>
      </c>
      <c r="D578" s="27">
        <v>480211</v>
      </c>
      <c r="E578" s="28" t="s">
        <v>145</v>
      </c>
      <c r="F578" s="154">
        <v>3464821015</v>
      </c>
      <c r="G578" s="151" t="s">
        <v>146</v>
      </c>
      <c r="H578" s="28" t="s">
        <v>95</v>
      </c>
      <c r="I578" s="27" t="s">
        <v>21</v>
      </c>
      <c r="J578" s="29">
        <v>346</v>
      </c>
      <c r="K578" s="28" t="s">
        <v>68</v>
      </c>
      <c r="L578" s="27" t="s">
        <v>23</v>
      </c>
      <c r="M578" s="28" t="s">
        <v>230</v>
      </c>
      <c r="N578" s="30" t="s">
        <v>259</v>
      </c>
      <c r="O578" s="27" t="s">
        <v>24</v>
      </c>
      <c r="P578" s="27">
        <v>2</v>
      </c>
      <c r="Q578" s="27">
        <v>4</v>
      </c>
    </row>
    <row r="579" spans="1:17" s="26" customFormat="1" ht="27" customHeight="1" x14ac:dyDescent="0.2">
      <c r="A579" s="20">
        <v>130</v>
      </c>
      <c r="B579" s="33">
        <v>41</v>
      </c>
      <c r="C579" s="32" t="s">
        <v>18</v>
      </c>
      <c r="D579" s="27">
        <v>480211</v>
      </c>
      <c r="E579" s="28" t="s">
        <v>145</v>
      </c>
      <c r="F579" s="154">
        <v>3474834001</v>
      </c>
      <c r="G579" s="151" t="s">
        <v>146</v>
      </c>
      <c r="H579" s="28" t="s">
        <v>95</v>
      </c>
      <c r="I579" s="27" t="s">
        <v>21</v>
      </c>
      <c r="J579" s="29">
        <v>347</v>
      </c>
      <c r="K579" s="28" t="s">
        <v>284</v>
      </c>
      <c r="L579" s="27" t="s">
        <v>23</v>
      </c>
      <c r="M579" s="28" t="s">
        <v>230</v>
      </c>
      <c r="N579" s="30" t="s">
        <v>385</v>
      </c>
      <c r="O579" s="27" t="s">
        <v>24</v>
      </c>
      <c r="P579" s="27">
        <v>1</v>
      </c>
      <c r="Q579" s="27">
        <v>1</v>
      </c>
    </row>
    <row r="580" spans="1:17" s="26" customFormat="1" ht="27" customHeight="1" x14ac:dyDescent="0.2">
      <c r="A580" s="20">
        <v>130</v>
      </c>
      <c r="B580" s="33">
        <v>41</v>
      </c>
      <c r="C580" s="32" t="s">
        <v>18</v>
      </c>
      <c r="D580" s="27">
        <v>480211</v>
      </c>
      <c r="E580" s="28" t="s">
        <v>145</v>
      </c>
      <c r="F580" s="154">
        <v>3624831099</v>
      </c>
      <c r="G580" s="151" t="s">
        <v>146</v>
      </c>
      <c r="H580" s="28" t="s">
        <v>95</v>
      </c>
      <c r="I580" s="27" t="s">
        <v>21</v>
      </c>
      <c r="J580" s="29">
        <v>362</v>
      </c>
      <c r="K580" s="28" t="s">
        <v>71</v>
      </c>
      <c r="L580" s="27" t="s">
        <v>23</v>
      </c>
      <c r="M580" s="28" t="s">
        <v>230</v>
      </c>
      <c r="N580" s="30" t="s">
        <v>245</v>
      </c>
      <c r="O580" s="27" t="s">
        <v>26</v>
      </c>
      <c r="P580" s="27">
        <v>6</v>
      </c>
      <c r="Q580" s="27">
        <v>18</v>
      </c>
    </row>
    <row r="581" spans="1:17" s="26" customFormat="1" ht="27" customHeight="1" x14ac:dyDescent="0.2">
      <c r="A581" s="20">
        <v>130</v>
      </c>
      <c r="B581" s="33">
        <v>41</v>
      </c>
      <c r="C581" s="32" t="s">
        <v>18</v>
      </c>
      <c r="D581" s="27">
        <v>480211</v>
      </c>
      <c r="E581" s="28" t="s">
        <v>145</v>
      </c>
      <c r="F581" s="154">
        <v>4004821213</v>
      </c>
      <c r="G581" s="151" t="s">
        <v>146</v>
      </c>
      <c r="H581" s="28" t="s">
        <v>95</v>
      </c>
      <c r="I581" s="27" t="s">
        <v>21</v>
      </c>
      <c r="J581" s="29">
        <v>400</v>
      </c>
      <c r="K581" s="28" t="s">
        <v>72</v>
      </c>
      <c r="L581" s="27" t="s">
        <v>23</v>
      </c>
      <c r="M581" s="28" t="s">
        <v>230</v>
      </c>
      <c r="N581" s="30" t="s">
        <v>286</v>
      </c>
      <c r="O581" s="27" t="s">
        <v>26</v>
      </c>
      <c r="P581" s="27">
        <v>4</v>
      </c>
      <c r="Q581" s="27">
        <v>60</v>
      </c>
    </row>
    <row r="582" spans="1:17" s="26" customFormat="1" ht="27" customHeight="1" x14ac:dyDescent="0.2">
      <c r="A582" s="20">
        <v>130</v>
      </c>
      <c r="B582" s="33">
        <v>41</v>
      </c>
      <c r="C582" s="32" t="s">
        <v>18</v>
      </c>
      <c r="D582" s="27">
        <v>480211</v>
      </c>
      <c r="E582" s="28" t="s">
        <v>145</v>
      </c>
      <c r="F582" s="154">
        <v>4014831064</v>
      </c>
      <c r="G582" s="151" t="s">
        <v>146</v>
      </c>
      <c r="H582" s="28" t="s">
        <v>95</v>
      </c>
      <c r="I582" s="27" t="s">
        <v>21</v>
      </c>
      <c r="J582" s="29">
        <v>401</v>
      </c>
      <c r="K582" s="28" t="s">
        <v>73</v>
      </c>
      <c r="L582" s="27" t="s">
        <v>23</v>
      </c>
      <c r="M582" s="28" t="s">
        <v>230</v>
      </c>
      <c r="N582" s="30" t="s">
        <v>286</v>
      </c>
      <c r="O582" s="27" t="s">
        <v>24</v>
      </c>
      <c r="P582" s="27">
        <v>1</v>
      </c>
      <c r="Q582" s="27">
        <v>2</v>
      </c>
    </row>
    <row r="583" spans="1:17" s="26" customFormat="1" ht="27" customHeight="1" x14ac:dyDescent="0.2">
      <c r="A583" s="20">
        <v>130</v>
      </c>
      <c r="B583" s="33">
        <v>41</v>
      </c>
      <c r="C583" s="32" t="s">
        <v>18</v>
      </c>
      <c r="D583" s="27">
        <v>480211</v>
      </c>
      <c r="E583" s="28" t="s">
        <v>145</v>
      </c>
      <c r="F583" s="154">
        <v>4054821125</v>
      </c>
      <c r="G583" s="151" t="s">
        <v>146</v>
      </c>
      <c r="H583" s="28" t="s">
        <v>95</v>
      </c>
      <c r="I583" s="27" t="s">
        <v>21</v>
      </c>
      <c r="J583" s="29">
        <v>405</v>
      </c>
      <c r="K583" s="28" t="s">
        <v>287</v>
      </c>
      <c r="L583" s="27" t="s">
        <v>23</v>
      </c>
      <c r="M583" s="28" t="s">
        <v>230</v>
      </c>
      <c r="N583" s="30" t="s">
        <v>286</v>
      </c>
      <c r="O583" s="27" t="s">
        <v>24</v>
      </c>
      <c r="P583" s="27">
        <v>2</v>
      </c>
      <c r="Q583" s="27">
        <v>12</v>
      </c>
    </row>
    <row r="584" spans="1:17" s="26" customFormat="1" ht="27" customHeight="1" x14ac:dyDescent="0.2">
      <c r="A584" s="20">
        <v>130</v>
      </c>
      <c r="B584" s="33">
        <v>41</v>
      </c>
      <c r="C584" s="32" t="s">
        <v>18</v>
      </c>
      <c r="D584" s="27">
        <v>480211</v>
      </c>
      <c r="E584" s="28" t="s">
        <v>145</v>
      </c>
      <c r="F584" s="154">
        <v>4074840077</v>
      </c>
      <c r="G584" s="151" t="s">
        <v>146</v>
      </c>
      <c r="H584" s="28" t="s">
        <v>95</v>
      </c>
      <c r="I584" s="27" t="s">
        <v>21</v>
      </c>
      <c r="J584" s="29">
        <v>407</v>
      </c>
      <c r="K584" s="28" t="s">
        <v>75</v>
      </c>
      <c r="L584" s="27" t="s">
        <v>23</v>
      </c>
      <c r="M584" s="28" t="s">
        <v>230</v>
      </c>
      <c r="N584" s="30" t="s">
        <v>286</v>
      </c>
      <c r="O584" s="27" t="s">
        <v>24</v>
      </c>
      <c r="P584" s="27">
        <v>1</v>
      </c>
      <c r="Q584" s="27">
        <v>2</v>
      </c>
    </row>
    <row r="585" spans="1:17" s="26" customFormat="1" ht="27" customHeight="1" x14ac:dyDescent="0.2">
      <c r="A585" s="20">
        <v>130</v>
      </c>
      <c r="B585" s="33">
        <v>41</v>
      </c>
      <c r="C585" s="32" t="s">
        <v>18</v>
      </c>
      <c r="D585" s="27">
        <v>480211</v>
      </c>
      <c r="E585" s="28" t="s">
        <v>145</v>
      </c>
      <c r="F585" s="154">
        <v>4094840060</v>
      </c>
      <c r="G585" s="151" t="s">
        <v>146</v>
      </c>
      <c r="H585" s="28" t="s">
        <v>95</v>
      </c>
      <c r="I585" s="27" t="s">
        <v>21</v>
      </c>
      <c r="J585" s="29">
        <v>409</v>
      </c>
      <c r="K585" s="28" t="s">
        <v>289</v>
      </c>
      <c r="L585" s="27" t="s">
        <v>40</v>
      </c>
      <c r="M585" s="28" t="s">
        <v>256</v>
      </c>
      <c r="N585" s="30" t="s">
        <v>282</v>
      </c>
      <c r="O585" s="27" t="s">
        <v>24</v>
      </c>
      <c r="P585" s="27">
        <v>1</v>
      </c>
      <c r="Q585" s="27">
        <v>2</v>
      </c>
    </row>
    <row r="586" spans="1:17" s="26" customFormat="1" ht="27" customHeight="1" x14ac:dyDescent="0.2">
      <c r="A586" s="20">
        <v>130</v>
      </c>
      <c r="B586" s="33">
        <v>41</v>
      </c>
      <c r="C586" s="32" t="s">
        <v>18</v>
      </c>
      <c r="D586" s="27">
        <v>480211</v>
      </c>
      <c r="E586" s="28" t="s">
        <v>145</v>
      </c>
      <c r="F586" s="154">
        <v>4204821195</v>
      </c>
      <c r="G586" s="151" t="s">
        <v>146</v>
      </c>
      <c r="H586" s="28" t="s">
        <v>95</v>
      </c>
      <c r="I586" s="27" t="s">
        <v>21</v>
      </c>
      <c r="J586" s="29">
        <v>420</v>
      </c>
      <c r="K586" s="28" t="s">
        <v>76</v>
      </c>
      <c r="L586" s="27" t="s">
        <v>23</v>
      </c>
      <c r="M586" s="28" t="s">
        <v>230</v>
      </c>
      <c r="N586" s="30" t="s">
        <v>253</v>
      </c>
      <c r="O586" s="27" t="s">
        <v>24</v>
      </c>
      <c r="P586" s="27">
        <v>4</v>
      </c>
      <c r="Q586" s="27">
        <v>48</v>
      </c>
    </row>
    <row r="587" spans="1:17" s="26" customFormat="1" ht="27" customHeight="1" x14ac:dyDescent="0.2">
      <c r="A587" s="20">
        <v>130</v>
      </c>
      <c r="B587" s="33">
        <v>41</v>
      </c>
      <c r="C587" s="32" t="s">
        <v>18</v>
      </c>
      <c r="D587" s="27">
        <v>480211</v>
      </c>
      <c r="E587" s="28" t="s">
        <v>145</v>
      </c>
      <c r="F587" s="154">
        <v>4234821060</v>
      </c>
      <c r="G587" s="151" t="s">
        <v>146</v>
      </c>
      <c r="H587" s="28" t="s">
        <v>95</v>
      </c>
      <c r="I587" s="27" t="s">
        <v>21</v>
      </c>
      <c r="J587" s="29">
        <v>423</v>
      </c>
      <c r="K587" s="28" t="s">
        <v>78</v>
      </c>
      <c r="L587" s="27" t="s">
        <v>23</v>
      </c>
      <c r="M587" s="28" t="s">
        <v>230</v>
      </c>
      <c r="N587" s="30" t="s">
        <v>253</v>
      </c>
      <c r="O587" s="27" t="s">
        <v>24</v>
      </c>
      <c r="P587" s="27">
        <v>1</v>
      </c>
      <c r="Q587" s="27">
        <v>5</v>
      </c>
    </row>
    <row r="588" spans="1:17" s="26" customFormat="1" ht="27" customHeight="1" x14ac:dyDescent="0.2">
      <c r="A588" s="20">
        <v>130</v>
      </c>
      <c r="B588" s="33">
        <v>41</v>
      </c>
      <c r="C588" s="32" t="s">
        <v>18</v>
      </c>
      <c r="D588" s="27">
        <v>480211</v>
      </c>
      <c r="E588" s="28" t="s">
        <v>145</v>
      </c>
      <c r="F588" s="154">
        <v>4244821016</v>
      </c>
      <c r="G588" s="151" t="s">
        <v>146</v>
      </c>
      <c r="H588" s="28" t="s">
        <v>95</v>
      </c>
      <c r="I588" s="27" t="s">
        <v>21</v>
      </c>
      <c r="J588" s="29">
        <v>424</v>
      </c>
      <c r="K588" s="28" t="s">
        <v>79</v>
      </c>
      <c r="L588" s="27" t="s">
        <v>23</v>
      </c>
      <c r="M588" s="28" t="s">
        <v>230</v>
      </c>
      <c r="N588" s="30" t="s">
        <v>253</v>
      </c>
      <c r="O588" s="27" t="s">
        <v>24</v>
      </c>
      <c r="P588" s="27">
        <v>1</v>
      </c>
      <c r="Q588" s="27">
        <v>5</v>
      </c>
    </row>
    <row r="589" spans="1:17" s="26" customFormat="1" ht="27" customHeight="1" x14ac:dyDescent="0.2">
      <c r="A589" s="20">
        <v>130</v>
      </c>
      <c r="B589" s="33">
        <v>41</v>
      </c>
      <c r="C589" s="32" t="s">
        <v>18</v>
      </c>
      <c r="D589" s="27">
        <v>480211</v>
      </c>
      <c r="E589" s="28" t="s">
        <v>145</v>
      </c>
      <c r="F589" s="154">
        <v>4304821098</v>
      </c>
      <c r="G589" s="151" t="s">
        <v>146</v>
      </c>
      <c r="H589" s="28" t="s">
        <v>95</v>
      </c>
      <c r="I589" s="27" t="s">
        <v>21</v>
      </c>
      <c r="J589" s="29">
        <v>430</v>
      </c>
      <c r="K589" s="28" t="s">
        <v>80</v>
      </c>
      <c r="L589" s="27" t="s">
        <v>23</v>
      </c>
      <c r="M589" s="28" t="s">
        <v>230</v>
      </c>
      <c r="N589" s="30" t="s">
        <v>293</v>
      </c>
      <c r="O589" s="27" t="s">
        <v>24</v>
      </c>
      <c r="P589" s="27">
        <v>4</v>
      </c>
      <c r="Q589" s="27">
        <v>8</v>
      </c>
    </row>
    <row r="590" spans="1:17" s="26" customFormat="1" ht="27" customHeight="1" x14ac:dyDescent="0.2">
      <c r="A590" s="20">
        <v>130</v>
      </c>
      <c r="B590" s="33">
        <v>41</v>
      </c>
      <c r="C590" s="32" t="s">
        <v>18</v>
      </c>
      <c r="D590" s="27">
        <v>480211</v>
      </c>
      <c r="E590" s="28" t="s">
        <v>145</v>
      </c>
      <c r="F590" s="154">
        <v>4404821334</v>
      </c>
      <c r="G590" s="151" t="s">
        <v>146</v>
      </c>
      <c r="H590" s="28" t="s">
        <v>95</v>
      </c>
      <c r="I590" s="27" t="s">
        <v>21</v>
      </c>
      <c r="J590" s="29">
        <v>440</v>
      </c>
      <c r="K590" s="28" t="s">
        <v>81</v>
      </c>
      <c r="L590" s="27" t="s">
        <v>23</v>
      </c>
      <c r="M590" s="28" t="s">
        <v>230</v>
      </c>
      <c r="N590" s="30" t="s">
        <v>269</v>
      </c>
      <c r="O590" s="27" t="s">
        <v>26</v>
      </c>
      <c r="P590" s="27">
        <v>5</v>
      </c>
      <c r="Q590" s="27">
        <v>67</v>
      </c>
    </row>
    <row r="591" spans="1:17" s="26" customFormat="1" ht="27" customHeight="1" x14ac:dyDescent="0.2">
      <c r="A591" s="20">
        <v>130</v>
      </c>
      <c r="B591" s="33">
        <v>41</v>
      </c>
      <c r="C591" s="32" t="s">
        <v>18</v>
      </c>
      <c r="D591" s="27">
        <v>480211</v>
      </c>
      <c r="E591" s="28" t="s">
        <v>145</v>
      </c>
      <c r="F591" s="154">
        <v>4424821120</v>
      </c>
      <c r="G591" s="151" t="s">
        <v>146</v>
      </c>
      <c r="H591" s="28" t="s">
        <v>95</v>
      </c>
      <c r="I591" s="27" t="s">
        <v>21</v>
      </c>
      <c r="J591" s="29">
        <v>442</v>
      </c>
      <c r="K591" s="28" t="s">
        <v>82</v>
      </c>
      <c r="L591" s="27" t="s">
        <v>23</v>
      </c>
      <c r="M591" s="28" t="s">
        <v>230</v>
      </c>
      <c r="N591" s="30" t="s">
        <v>269</v>
      </c>
      <c r="O591" s="27" t="s">
        <v>24</v>
      </c>
      <c r="P591" s="27">
        <v>1</v>
      </c>
      <c r="Q591" s="27">
        <v>4</v>
      </c>
    </row>
    <row r="592" spans="1:17" s="26" customFormat="1" ht="27" customHeight="1" x14ac:dyDescent="0.2">
      <c r="A592" s="20">
        <v>130</v>
      </c>
      <c r="B592" s="33">
        <v>41</v>
      </c>
      <c r="C592" s="32" t="s">
        <v>18</v>
      </c>
      <c r="D592" s="27">
        <v>480211</v>
      </c>
      <c r="E592" s="28" t="s">
        <v>145</v>
      </c>
      <c r="F592" s="154">
        <v>4454821020</v>
      </c>
      <c r="G592" s="151" t="s">
        <v>146</v>
      </c>
      <c r="H592" s="28" t="s">
        <v>95</v>
      </c>
      <c r="I592" s="27" t="s">
        <v>21</v>
      </c>
      <c r="J592" s="29">
        <v>445</v>
      </c>
      <c r="K592" s="28" t="s">
        <v>83</v>
      </c>
      <c r="L592" s="27" t="s">
        <v>23</v>
      </c>
      <c r="M592" s="28" t="s">
        <v>230</v>
      </c>
      <c r="N592" s="30" t="s">
        <v>269</v>
      </c>
      <c r="O592" s="27" t="s">
        <v>24</v>
      </c>
      <c r="P592" s="27">
        <v>2</v>
      </c>
      <c r="Q592" s="27">
        <v>2</v>
      </c>
    </row>
    <row r="593" spans="1:17" s="26" customFormat="1" ht="27" customHeight="1" x14ac:dyDescent="0.2">
      <c r="A593" s="20">
        <v>130</v>
      </c>
      <c r="B593" s="33">
        <v>41</v>
      </c>
      <c r="C593" s="32" t="s">
        <v>18</v>
      </c>
      <c r="D593" s="27">
        <v>480211</v>
      </c>
      <c r="E593" s="28" t="s">
        <v>145</v>
      </c>
      <c r="F593" s="154">
        <v>4504821016</v>
      </c>
      <c r="G593" s="151" t="s">
        <v>146</v>
      </c>
      <c r="H593" s="28" t="s">
        <v>95</v>
      </c>
      <c r="I593" s="27" t="s">
        <v>21</v>
      </c>
      <c r="J593" s="29">
        <v>450</v>
      </c>
      <c r="K593" s="28" t="s">
        <v>84</v>
      </c>
      <c r="L593" s="27" t="s">
        <v>23</v>
      </c>
      <c r="M593" s="28" t="s">
        <v>230</v>
      </c>
      <c r="N593" s="30" t="s">
        <v>269</v>
      </c>
      <c r="O593" s="27" t="s">
        <v>24</v>
      </c>
      <c r="P593" s="27">
        <v>2</v>
      </c>
      <c r="Q593" s="27">
        <v>5</v>
      </c>
    </row>
    <row r="594" spans="1:17" s="26" customFormat="1" ht="27" customHeight="1" x14ac:dyDescent="0.2">
      <c r="A594" s="20">
        <v>130</v>
      </c>
      <c r="B594" s="33">
        <v>41</v>
      </c>
      <c r="C594" s="32" t="s">
        <v>18</v>
      </c>
      <c r="D594" s="27">
        <v>480211</v>
      </c>
      <c r="E594" s="28" t="s">
        <v>145</v>
      </c>
      <c r="F594" s="154">
        <v>4514800126</v>
      </c>
      <c r="G594" s="151" t="s">
        <v>146</v>
      </c>
      <c r="H594" s="28" t="s">
        <v>95</v>
      </c>
      <c r="I594" s="27" t="s">
        <v>21</v>
      </c>
      <c r="J594" s="29">
        <v>451</v>
      </c>
      <c r="K594" s="28" t="s">
        <v>308</v>
      </c>
      <c r="L594" s="27" t="s">
        <v>92</v>
      </c>
      <c r="M594" s="28" t="s">
        <v>303</v>
      </c>
      <c r="N594" s="30" t="s">
        <v>269</v>
      </c>
      <c r="O594" s="27" t="s">
        <v>26</v>
      </c>
      <c r="P594" s="27">
        <v>5</v>
      </c>
      <c r="Q594" s="27">
        <v>5</v>
      </c>
    </row>
    <row r="595" spans="1:17" s="26" customFormat="1" ht="27" customHeight="1" x14ac:dyDescent="0.2">
      <c r="A595" s="20">
        <v>130</v>
      </c>
      <c r="B595" s="33">
        <v>41</v>
      </c>
      <c r="C595" s="32" t="s">
        <v>18</v>
      </c>
      <c r="D595" s="27">
        <v>480211</v>
      </c>
      <c r="E595" s="28" t="s">
        <v>145</v>
      </c>
      <c r="F595" s="154">
        <v>4604813124</v>
      </c>
      <c r="G595" s="151" t="s">
        <v>386</v>
      </c>
      <c r="H595" s="28" t="s">
        <v>95</v>
      </c>
      <c r="I595" s="27" t="s">
        <v>21</v>
      </c>
      <c r="J595" s="29">
        <v>460</v>
      </c>
      <c r="K595" s="28" t="s">
        <v>85</v>
      </c>
      <c r="L595" s="27" t="s">
        <v>23</v>
      </c>
      <c r="M595" s="28" t="s">
        <v>230</v>
      </c>
      <c r="N595" s="30" t="s">
        <v>272</v>
      </c>
      <c r="O595" s="27" t="s">
        <v>24</v>
      </c>
      <c r="P595" s="27">
        <v>3</v>
      </c>
      <c r="Q595" s="27">
        <v>12</v>
      </c>
    </row>
    <row r="596" spans="1:17" s="26" customFormat="1" ht="27" customHeight="1" x14ac:dyDescent="0.2">
      <c r="A596" s="20">
        <v>130</v>
      </c>
      <c r="B596" s="33">
        <v>41</v>
      </c>
      <c r="C596" s="32" t="s">
        <v>18</v>
      </c>
      <c r="D596" s="27">
        <v>480211</v>
      </c>
      <c r="E596" s="28" t="s">
        <v>145</v>
      </c>
      <c r="F596" s="154">
        <v>4664813007</v>
      </c>
      <c r="G596" s="151" t="s">
        <v>387</v>
      </c>
      <c r="H596" s="28" t="s">
        <v>95</v>
      </c>
      <c r="I596" s="27" t="s">
        <v>21</v>
      </c>
      <c r="J596" s="29">
        <v>466</v>
      </c>
      <c r="K596" s="28" t="s">
        <v>148</v>
      </c>
      <c r="L596" s="27" t="s">
        <v>23</v>
      </c>
      <c r="M596" s="28" t="s">
        <v>230</v>
      </c>
      <c r="N596" s="30" t="s">
        <v>272</v>
      </c>
      <c r="O596" s="27" t="s">
        <v>24</v>
      </c>
      <c r="P596" s="27">
        <v>1</v>
      </c>
      <c r="Q596" s="27">
        <v>1</v>
      </c>
    </row>
    <row r="597" spans="1:17" s="26" customFormat="1" ht="27" customHeight="1" x14ac:dyDescent="0.2">
      <c r="A597" s="20">
        <v>130</v>
      </c>
      <c r="B597" s="33">
        <v>41</v>
      </c>
      <c r="C597" s="32" t="s">
        <v>18</v>
      </c>
      <c r="D597" s="27">
        <v>480211</v>
      </c>
      <c r="E597" s="28" t="s">
        <v>145</v>
      </c>
      <c r="F597" s="154">
        <v>4804821145</v>
      </c>
      <c r="G597" s="151" t="s">
        <v>146</v>
      </c>
      <c r="H597" s="28" t="s">
        <v>95</v>
      </c>
      <c r="I597" s="27" t="s">
        <v>21</v>
      </c>
      <c r="J597" s="29">
        <v>480</v>
      </c>
      <c r="K597" s="28" t="s">
        <v>86</v>
      </c>
      <c r="L597" s="27" t="s">
        <v>23</v>
      </c>
      <c r="M597" s="28" t="s">
        <v>230</v>
      </c>
      <c r="N597" s="30" t="s">
        <v>269</v>
      </c>
      <c r="O597" s="27" t="s">
        <v>24</v>
      </c>
      <c r="P597" s="27">
        <v>4</v>
      </c>
      <c r="Q597" s="27">
        <v>16</v>
      </c>
    </row>
    <row r="598" spans="1:17" s="26" customFormat="1" ht="27" customHeight="1" x14ac:dyDescent="0.2">
      <c r="A598" s="20">
        <v>130</v>
      </c>
      <c r="B598" s="33">
        <v>41</v>
      </c>
      <c r="C598" s="32" t="s">
        <v>18</v>
      </c>
      <c r="D598" s="27">
        <v>480211</v>
      </c>
      <c r="E598" s="28" t="s">
        <v>145</v>
      </c>
      <c r="F598" s="154">
        <v>4854821008</v>
      </c>
      <c r="G598" s="151" t="s">
        <v>146</v>
      </c>
      <c r="H598" s="28" t="s">
        <v>95</v>
      </c>
      <c r="I598" s="27" t="s">
        <v>21</v>
      </c>
      <c r="J598" s="29">
        <v>485</v>
      </c>
      <c r="K598" s="28" t="s">
        <v>87</v>
      </c>
      <c r="L598" s="27" t="s">
        <v>23</v>
      </c>
      <c r="M598" s="28" t="s">
        <v>230</v>
      </c>
      <c r="N598" s="30" t="s">
        <v>269</v>
      </c>
      <c r="O598" s="27" t="s">
        <v>24</v>
      </c>
      <c r="P598" s="27">
        <v>1</v>
      </c>
      <c r="Q598" s="27">
        <v>1</v>
      </c>
    </row>
    <row r="599" spans="1:17" s="26" customFormat="1" ht="27" customHeight="1" x14ac:dyDescent="0.2">
      <c r="A599" s="20">
        <v>130</v>
      </c>
      <c r="B599" s="33">
        <v>41</v>
      </c>
      <c r="C599" s="32" t="s">
        <v>18</v>
      </c>
      <c r="D599" s="27">
        <v>480211</v>
      </c>
      <c r="E599" s="28" t="s">
        <v>145</v>
      </c>
      <c r="F599" s="154">
        <v>5204814102</v>
      </c>
      <c r="G599" s="151" t="s">
        <v>146</v>
      </c>
      <c r="H599" s="28" t="s">
        <v>95</v>
      </c>
      <c r="I599" s="27" t="s">
        <v>21</v>
      </c>
      <c r="J599" s="29">
        <v>520</v>
      </c>
      <c r="K599" s="28" t="s">
        <v>295</v>
      </c>
      <c r="L599" s="27" t="s">
        <v>23</v>
      </c>
      <c r="M599" s="28" t="s">
        <v>230</v>
      </c>
      <c r="N599" s="30" t="s">
        <v>245</v>
      </c>
      <c r="O599" s="27" t="s">
        <v>24</v>
      </c>
      <c r="P599" s="27">
        <v>1</v>
      </c>
      <c r="Q599" s="27">
        <v>6</v>
      </c>
    </row>
    <row r="600" spans="1:17" s="26" customFormat="1" ht="27" customHeight="1" x14ac:dyDescent="0.2">
      <c r="A600" s="20">
        <v>130</v>
      </c>
      <c r="B600" s="33">
        <v>41</v>
      </c>
      <c r="C600" s="32" t="s">
        <v>18</v>
      </c>
      <c r="D600" s="27">
        <v>480211</v>
      </c>
      <c r="E600" s="28" t="s">
        <v>145</v>
      </c>
      <c r="F600" s="154">
        <v>5404812121</v>
      </c>
      <c r="G600" s="151" t="s">
        <v>382</v>
      </c>
      <c r="H600" s="28" t="s">
        <v>95</v>
      </c>
      <c r="I600" s="27" t="s">
        <v>21</v>
      </c>
      <c r="J600" s="29">
        <v>540</v>
      </c>
      <c r="K600" s="28" t="s">
        <v>297</v>
      </c>
      <c r="L600" s="27" t="s">
        <v>40</v>
      </c>
      <c r="M600" s="28" t="s">
        <v>256</v>
      </c>
      <c r="N600" s="30" t="s">
        <v>383</v>
      </c>
      <c r="O600" s="27" t="s">
        <v>24</v>
      </c>
      <c r="P600" s="27">
        <v>1</v>
      </c>
      <c r="Q600" s="27">
        <v>2</v>
      </c>
    </row>
    <row r="601" spans="1:17" s="26" customFormat="1" ht="27" customHeight="1" x14ac:dyDescent="0.2">
      <c r="A601" s="20">
        <v>130</v>
      </c>
      <c r="B601" s="33">
        <v>41</v>
      </c>
      <c r="C601" s="32" t="s">
        <v>18</v>
      </c>
      <c r="D601" s="27">
        <v>480211</v>
      </c>
      <c r="E601" s="28" t="s">
        <v>145</v>
      </c>
      <c r="F601" s="154">
        <v>7004814074</v>
      </c>
      <c r="G601" s="151" t="s">
        <v>146</v>
      </c>
      <c r="H601" s="28" t="s">
        <v>95</v>
      </c>
      <c r="I601" s="27" t="s">
        <v>21</v>
      </c>
      <c r="J601" s="29">
        <v>700</v>
      </c>
      <c r="K601" s="28" t="s">
        <v>298</v>
      </c>
      <c r="L601" s="27" t="s">
        <v>23</v>
      </c>
      <c r="M601" s="28" t="s">
        <v>230</v>
      </c>
      <c r="N601" s="30" t="s">
        <v>245</v>
      </c>
      <c r="O601" s="27" t="s">
        <v>26</v>
      </c>
      <c r="P601" s="27">
        <v>4</v>
      </c>
      <c r="Q601" s="27">
        <v>34</v>
      </c>
    </row>
    <row r="602" spans="1:17" s="26" customFormat="1" ht="27" customHeight="1" x14ac:dyDescent="0.2">
      <c r="A602" s="20">
        <v>140</v>
      </c>
      <c r="B602" s="33">
        <v>450</v>
      </c>
      <c r="C602" s="32" t="s">
        <v>18</v>
      </c>
      <c r="D602" s="27">
        <v>488027</v>
      </c>
      <c r="E602" s="28" t="s">
        <v>149</v>
      </c>
      <c r="F602" s="154">
        <v>3104821044</v>
      </c>
      <c r="G602" s="151" t="s">
        <v>388</v>
      </c>
      <c r="H602" s="28" t="s">
        <v>101</v>
      </c>
      <c r="I602" s="27" t="s">
        <v>21</v>
      </c>
      <c r="J602" s="29">
        <v>310</v>
      </c>
      <c r="K602" s="28" t="s">
        <v>55</v>
      </c>
      <c r="L602" s="27" t="s">
        <v>23</v>
      </c>
      <c r="M602" s="28" t="s">
        <v>230</v>
      </c>
      <c r="N602" s="30" t="s">
        <v>259</v>
      </c>
      <c r="O602" s="27" t="s">
        <v>24</v>
      </c>
      <c r="P602" s="27">
        <v>1</v>
      </c>
      <c r="Q602" s="27">
        <v>2</v>
      </c>
    </row>
    <row r="603" spans="1:17" s="26" customFormat="1" ht="27" customHeight="1" x14ac:dyDescent="0.2">
      <c r="A603" s="20">
        <v>150</v>
      </c>
      <c r="B603" s="33">
        <v>452</v>
      </c>
      <c r="C603" s="32" t="s">
        <v>18</v>
      </c>
      <c r="D603" s="27">
        <v>480172</v>
      </c>
      <c r="E603" s="28" t="s">
        <v>150</v>
      </c>
      <c r="F603" s="154">
        <v>814812043</v>
      </c>
      <c r="G603" s="151" t="s">
        <v>389</v>
      </c>
      <c r="H603" s="28" t="s">
        <v>95</v>
      </c>
      <c r="I603" s="27" t="s">
        <v>21</v>
      </c>
      <c r="J603" s="29">
        <v>81</v>
      </c>
      <c r="K603" s="28" t="s">
        <v>236</v>
      </c>
      <c r="L603" s="27" t="s">
        <v>23</v>
      </c>
      <c r="M603" s="28" t="s">
        <v>230</v>
      </c>
      <c r="N603" s="30" t="s">
        <v>235</v>
      </c>
      <c r="O603" s="27" t="s">
        <v>24</v>
      </c>
      <c r="P603" s="27">
        <v>1</v>
      </c>
      <c r="Q603" s="27">
        <v>2</v>
      </c>
    </row>
    <row r="604" spans="1:17" s="26" customFormat="1" ht="27" customHeight="1" x14ac:dyDescent="0.2">
      <c r="A604" s="20">
        <v>150</v>
      </c>
      <c r="B604" s="33">
        <v>452</v>
      </c>
      <c r="C604" s="32" t="s">
        <v>18</v>
      </c>
      <c r="D604" s="27">
        <v>480172</v>
      </c>
      <c r="E604" s="28" t="s">
        <v>150</v>
      </c>
      <c r="F604" s="154">
        <v>1204821565</v>
      </c>
      <c r="G604" s="151" t="s">
        <v>389</v>
      </c>
      <c r="H604" s="28" t="s">
        <v>95</v>
      </c>
      <c r="I604" s="27" t="s">
        <v>21</v>
      </c>
      <c r="J604" s="29">
        <v>120</v>
      </c>
      <c r="K604" s="28" t="s">
        <v>31</v>
      </c>
      <c r="L604" s="27" t="s">
        <v>23</v>
      </c>
      <c r="M604" s="28" t="s">
        <v>230</v>
      </c>
      <c r="N604" s="30" t="s">
        <v>243</v>
      </c>
      <c r="O604" s="27" t="s">
        <v>26</v>
      </c>
      <c r="P604" s="27">
        <v>3</v>
      </c>
      <c r="Q604" s="27">
        <v>24</v>
      </c>
    </row>
    <row r="605" spans="1:17" s="26" customFormat="1" ht="27" customHeight="1" x14ac:dyDescent="0.2">
      <c r="A605" s="20">
        <v>150</v>
      </c>
      <c r="B605" s="33">
        <v>452</v>
      </c>
      <c r="C605" s="32" t="s">
        <v>18</v>
      </c>
      <c r="D605" s="27">
        <v>480172</v>
      </c>
      <c r="E605" s="28" t="s">
        <v>150</v>
      </c>
      <c r="F605" s="154">
        <v>1274812162</v>
      </c>
      <c r="G605" s="151" t="s">
        <v>390</v>
      </c>
      <c r="H605" s="28" t="s">
        <v>95</v>
      </c>
      <c r="I605" s="27" t="s">
        <v>21</v>
      </c>
      <c r="J605" s="29">
        <v>127</v>
      </c>
      <c r="K605" s="28" t="s">
        <v>311</v>
      </c>
      <c r="L605" s="27" t="s">
        <v>23</v>
      </c>
      <c r="M605" s="28" t="s">
        <v>230</v>
      </c>
      <c r="N605" s="30" t="s">
        <v>243</v>
      </c>
      <c r="O605" s="27" t="s">
        <v>24</v>
      </c>
      <c r="P605" s="27">
        <v>1</v>
      </c>
      <c r="Q605" s="27">
        <v>2</v>
      </c>
    </row>
    <row r="606" spans="1:17" s="26" customFormat="1" ht="27" customHeight="1" x14ac:dyDescent="0.2">
      <c r="A606" s="20">
        <v>150</v>
      </c>
      <c r="B606" s="33">
        <v>452</v>
      </c>
      <c r="C606" s="32" t="s">
        <v>18</v>
      </c>
      <c r="D606" s="27">
        <v>480172</v>
      </c>
      <c r="E606" s="28" t="s">
        <v>150</v>
      </c>
      <c r="F606" s="154">
        <v>1404813534</v>
      </c>
      <c r="G606" s="151" t="s">
        <v>389</v>
      </c>
      <c r="H606" s="28" t="s">
        <v>95</v>
      </c>
      <c r="I606" s="27" t="s">
        <v>21</v>
      </c>
      <c r="J606" s="29">
        <v>140</v>
      </c>
      <c r="K606" s="28" t="s">
        <v>32</v>
      </c>
      <c r="L606" s="27" t="s">
        <v>23</v>
      </c>
      <c r="M606" s="28" t="s">
        <v>230</v>
      </c>
      <c r="N606" s="30" t="s">
        <v>245</v>
      </c>
      <c r="O606" s="27" t="s">
        <v>26</v>
      </c>
      <c r="P606" s="27">
        <v>3</v>
      </c>
      <c r="Q606" s="27">
        <v>51</v>
      </c>
    </row>
    <row r="607" spans="1:17" s="26" customFormat="1" ht="27" customHeight="1" x14ac:dyDescent="0.2">
      <c r="A607" s="20">
        <v>150</v>
      </c>
      <c r="B607" s="33">
        <v>452</v>
      </c>
      <c r="C607" s="32" t="s">
        <v>18</v>
      </c>
      <c r="D607" s="27">
        <v>480172</v>
      </c>
      <c r="E607" s="28" t="s">
        <v>150</v>
      </c>
      <c r="F607" s="154">
        <v>1414813292</v>
      </c>
      <c r="G607" s="151" t="s">
        <v>389</v>
      </c>
      <c r="H607" s="28" t="s">
        <v>95</v>
      </c>
      <c r="I607" s="27" t="s">
        <v>21</v>
      </c>
      <c r="J607" s="29">
        <v>141</v>
      </c>
      <c r="K607" s="28" t="s">
        <v>33</v>
      </c>
      <c r="L607" s="27" t="s">
        <v>23</v>
      </c>
      <c r="M607" s="28" t="s">
        <v>230</v>
      </c>
      <c r="N607" s="30" t="s">
        <v>245</v>
      </c>
      <c r="O607" s="27" t="s">
        <v>24</v>
      </c>
      <c r="P607" s="27">
        <v>3</v>
      </c>
      <c r="Q607" s="27">
        <v>15</v>
      </c>
    </row>
    <row r="608" spans="1:17" s="26" customFormat="1" ht="27" customHeight="1" x14ac:dyDescent="0.2">
      <c r="A608" s="20">
        <v>150</v>
      </c>
      <c r="B608" s="33">
        <v>452</v>
      </c>
      <c r="C608" s="32" t="s">
        <v>18</v>
      </c>
      <c r="D608" s="27">
        <v>480172</v>
      </c>
      <c r="E608" s="28" t="s">
        <v>150</v>
      </c>
      <c r="F608" s="154">
        <v>1434814196</v>
      </c>
      <c r="G608" s="151" t="s">
        <v>389</v>
      </c>
      <c r="H608" s="28" t="s">
        <v>95</v>
      </c>
      <c r="I608" s="27" t="s">
        <v>21</v>
      </c>
      <c r="J608" s="29">
        <v>143</v>
      </c>
      <c r="K608" s="28" t="s">
        <v>246</v>
      </c>
      <c r="L608" s="27" t="s">
        <v>23</v>
      </c>
      <c r="M608" s="28" t="s">
        <v>230</v>
      </c>
      <c r="N608" s="30" t="s">
        <v>245</v>
      </c>
      <c r="O608" s="27" t="s">
        <v>24</v>
      </c>
      <c r="P608" s="27">
        <v>2</v>
      </c>
      <c r="Q608" s="27">
        <v>5</v>
      </c>
    </row>
    <row r="609" spans="1:18" s="26" customFormat="1" ht="27" customHeight="1" x14ac:dyDescent="0.2">
      <c r="A609" s="20">
        <v>150</v>
      </c>
      <c r="B609" s="33">
        <v>452</v>
      </c>
      <c r="C609" s="32" t="s">
        <v>18</v>
      </c>
      <c r="D609" s="27">
        <v>480172</v>
      </c>
      <c r="E609" s="28" t="s">
        <v>150</v>
      </c>
      <c r="F609" s="154">
        <v>1444814251</v>
      </c>
      <c r="G609" s="151" t="s">
        <v>389</v>
      </c>
      <c r="H609" s="28" t="s">
        <v>95</v>
      </c>
      <c r="I609" s="27" t="s">
        <v>21</v>
      </c>
      <c r="J609" s="29">
        <v>144</v>
      </c>
      <c r="K609" s="28" t="s">
        <v>34</v>
      </c>
      <c r="L609" s="27" t="s">
        <v>23</v>
      </c>
      <c r="M609" s="28" t="s">
        <v>230</v>
      </c>
      <c r="N609" s="30" t="s">
        <v>245</v>
      </c>
      <c r="O609" s="27" t="s">
        <v>24</v>
      </c>
      <c r="P609" s="27">
        <v>3</v>
      </c>
      <c r="Q609" s="27">
        <v>6</v>
      </c>
    </row>
    <row r="610" spans="1:18" s="26" customFormat="1" ht="27" customHeight="1" x14ac:dyDescent="0.2">
      <c r="A610" s="20">
        <v>150</v>
      </c>
      <c r="B610" s="33">
        <v>452</v>
      </c>
      <c r="C610" s="32" t="s">
        <v>18</v>
      </c>
      <c r="D610" s="27">
        <v>480172</v>
      </c>
      <c r="E610" s="28" t="s">
        <v>150</v>
      </c>
      <c r="F610" s="154">
        <v>1484814203</v>
      </c>
      <c r="G610" s="151" t="s">
        <v>389</v>
      </c>
      <c r="H610" s="28" t="s">
        <v>95</v>
      </c>
      <c r="I610" s="27" t="s">
        <v>21</v>
      </c>
      <c r="J610" s="29">
        <v>148</v>
      </c>
      <c r="K610" s="28" t="s">
        <v>36</v>
      </c>
      <c r="L610" s="27" t="s">
        <v>23</v>
      </c>
      <c r="M610" s="28" t="s">
        <v>230</v>
      </c>
      <c r="N610" s="30" t="s">
        <v>245</v>
      </c>
      <c r="O610" s="27" t="s">
        <v>24</v>
      </c>
      <c r="P610" s="27">
        <v>2</v>
      </c>
      <c r="Q610" s="27">
        <v>4</v>
      </c>
    </row>
    <row r="611" spans="1:18" s="26" customFormat="1" ht="27" customHeight="1" x14ac:dyDescent="0.2">
      <c r="A611" s="20">
        <v>150</v>
      </c>
      <c r="B611" s="33">
        <v>452</v>
      </c>
      <c r="C611" s="32" t="s">
        <v>18</v>
      </c>
      <c r="D611" s="27">
        <v>480172</v>
      </c>
      <c r="E611" s="28" t="s">
        <v>150</v>
      </c>
      <c r="F611" s="154">
        <v>1524814171</v>
      </c>
      <c r="G611" s="151" t="s">
        <v>389</v>
      </c>
      <c r="H611" s="28" t="s">
        <v>95</v>
      </c>
      <c r="I611" s="27" t="s">
        <v>21</v>
      </c>
      <c r="J611" s="29">
        <v>152</v>
      </c>
      <c r="K611" s="28" t="s">
        <v>38</v>
      </c>
      <c r="L611" s="27" t="s">
        <v>23</v>
      </c>
      <c r="M611" s="28" t="s">
        <v>230</v>
      </c>
      <c r="N611" s="30" t="s">
        <v>245</v>
      </c>
      <c r="O611" s="27" t="s">
        <v>24</v>
      </c>
      <c r="P611" s="27">
        <v>1</v>
      </c>
      <c r="Q611" s="27">
        <v>2</v>
      </c>
      <c r="R611" s="64"/>
    </row>
    <row r="612" spans="1:18" s="26" customFormat="1" ht="27" customHeight="1" x14ac:dyDescent="0.2">
      <c r="A612" s="20">
        <v>150</v>
      </c>
      <c r="B612" s="33">
        <v>452</v>
      </c>
      <c r="C612" s="32" t="s">
        <v>18</v>
      </c>
      <c r="D612" s="27">
        <v>480172</v>
      </c>
      <c r="E612" s="28" t="s">
        <v>150</v>
      </c>
      <c r="F612" s="154">
        <v>1544814135</v>
      </c>
      <c r="G612" s="151" t="s">
        <v>389</v>
      </c>
      <c r="H612" s="28" t="s">
        <v>95</v>
      </c>
      <c r="I612" s="27" t="s">
        <v>21</v>
      </c>
      <c r="J612" s="29">
        <v>154</v>
      </c>
      <c r="K612" s="28" t="s">
        <v>248</v>
      </c>
      <c r="L612" s="27" t="s">
        <v>40</v>
      </c>
      <c r="M612" s="28" t="s">
        <v>256</v>
      </c>
      <c r="N612" s="30" t="s">
        <v>302</v>
      </c>
      <c r="O612" s="27" t="s">
        <v>24</v>
      </c>
      <c r="P612" s="27">
        <v>2</v>
      </c>
      <c r="Q612" s="27">
        <v>2</v>
      </c>
    </row>
    <row r="613" spans="1:18" s="26" customFormat="1" ht="27" customHeight="1" x14ac:dyDescent="0.2">
      <c r="A613" s="20">
        <v>150</v>
      </c>
      <c r="B613" s="33">
        <v>452</v>
      </c>
      <c r="C613" s="32" t="s">
        <v>18</v>
      </c>
      <c r="D613" s="27">
        <v>480172</v>
      </c>
      <c r="E613" s="28" t="s">
        <v>150</v>
      </c>
      <c r="F613" s="154">
        <v>1554814158</v>
      </c>
      <c r="G613" s="151" t="s">
        <v>389</v>
      </c>
      <c r="H613" s="28" t="s">
        <v>95</v>
      </c>
      <c r="I613" s="27" t="s">
        <v>21</v>
      </c>
      <c r="J613" s="29">
        <v>155</v>
      </c>
      <c r="K613" s="28" t="s">
        <v>249</v>
      </c>
      <c r="L613" s="27" t="s">
        <v>23</v>
      </c>
      <c r="M613" s="28" t="s">
        <v>230</v>
      </c>
      <c r="N613" s="30" t="s">
        <v>245</v>
      </c>
      <c r="O613" s="27" t="s">
        <v>24</v>
      </c>
      <c r="P613" s="27">
        <v>3</v>
      </c>
      <c r="Q613" s="27">
        <v>7</v>
      </c>
    </row>
    <row r="614" spans="1:18" s="26" customFormat="1" ht="27" customHeight="1" x14ac:dyDescent="0.2">
      <c r="A614" s="20">
        <v>150</v>
      </c>
      <c r="B614" s="33">
        <v>452</v>
      </c>
      <c r="C614" s="32" t="s">
        <v>18</v>
      </c>
      <c r="D614" s="27">
        <v>480172</v>
      </c>
      <c r="E614" s="28" t="s">
        <v>150</v>
      </c>
      <c r="F614" s="154">
        <v>1564814154</v>
      </c>
      <c r="G614" s="151" t="s">
        <v>389</v>
      </c>
      <c r="H614" s="28" t="s">
        <v>95</v>
      </c>
      <c r="I614" s="27" t="s">
        <v>21</v>
      </c>
      <c r="J614" s="29">
        <v>156</v>
      </c>
      <c r="K614" s="28" t="s">
        <v>250</v>
      </c>
      <c r="L614" s="27" t="s">
        <v>23</v>
      </c>
      <c r="M614" s="28" t="s">
        <v>230</v>
      </c>
      <c r="N614" s="30" t="s">
        <v>245</v>
      </c>
      <c r="O614" s="27" t="s">
        <v>24</v>
      </c>
      <c r="P614" s="27">
        <v>3</v>
      </c>
      <c r="Q614" s="27">
        <v>6</v>
      </c>
      <c r="R614" s="64"/>
    </row>
    <row r="615" spans="1:18" s="26" customFormat="1" ht="27" customHeight="1" x14ac:dyDescent="0.2">
      <c r="A615" s="20">
        <v>150</v>
      </c>
      <c r="B615" s="33">
        <v>452</v>
      </c>
      <c r="C615" s="32" t="s">
        <v>18</v>
      </c>
      <c r="D615" s="27">
        <v>480172</v>
      </c>
      <c r="E615" s="28" t="s">
        <v>150</v>
      </c>
      <c r="F615" s="154">
        <v>1594814042</v>
      </c>
      <c r="G615" s="151" t="s">
        <v>389</v>
      </c>
      <c r="H615" s="28" t="s">
        <v>95</v>
      </c>
      <c r="I615" s="27" t="s">
        <v>21</v>
      </c>
      <c r="J615" s="29">
        <v>159</v>
      </c>
      <c r="K615" s="28" t="s">
        <v>252</v>
      </c>
      <c r="L615" s="27" t="s">
        <v>23</v>
      </c>
      <c r="M615" s="28" t="s">
        <v>230</v>
      </c>
      <c r="N615" s="30" t="s">
        <v>245</v>
      </c>
      <c r="O615" s="27" t="s">
        <v>24</v>
      </c>
      <c r="P615" s="27">
        <v>1</v>
      </c>
      <c r="Q615" s="27">
        <v>3</v>
      </c>
      <c r="R615" s="64"/>
    </row>
    <row r="616" spans="1:18" s="26" customFormat="1" ht="27" customHeight="1" x14ac:dyDescent="0.2">
      <c r="A616" s="20">
        <v>150</v>
      </c>
      <c r="B616" s="33">
        <v>452</v>
      </c>
      <c r="C616" s="32" t="s">
        <v>18</v>
      </c>
      <c r="D616" s="27">
        <v>480172</v>
      </c>
      <c r="E616" s="28" t="s">
        <v>150</v>
      </c>
      <c r="F616" s="154">
        <v>1604812123</v>
      </c>
      <c r="G616" s="151" t="s">
        <v>389</v>
      </c>
      <c r="H616" s="28" t="s">
        <v>95</v>
      </c>
      <c r="I616" s="27" t="s">
        <v>21</v>
      </c>
      <c r="J616" s="29">
        <v>160</v>
      </c>
      <c r="K616" s="28" t="s">
        <v>41</v>
      </c>
      <c r="L616" s="27" t="s">
        <v>23</v>
      </c>
      <c r="M616" s="28" t="s">
        <v>230</v>
      </c>
      <c r="N616" s="30" t="s">
        <v>238</v>
      </c>
      <c r="O616" s="27" t="s">
        <v>26</v>
      </c>
      <c r="P616" s="27">
        <v>7</v>
      </c>
      <c r="Q616" s="27">
        <v>14</v>
      </c>
    </row>
    <row r="617" spans="1:18" s="26" customFormat="1" ht="27" customHeight="1" x14ac:dyDescent="0.2">
      <c r="A617" s="20">
        <v>150</v>
      </c>
      <c r="B617" s="33">
        <v>452</v>
      </c>
      <c r="C617" s="32" t="s">
        <v>18</v>
      </c>
      <c r="D617" s="27">
        <v>480172</v>
      </c>
      <c r="E617" s="28" t="s">
        <v>150</v>
      </c>
      <c r="F617" s="154">
        <v>1804812160</v>
      </c>
      <c r="G617" s="151" t="s">
        <v>389</v>
      </c>
      <c r="H617" s="28" t="s">
        <v>95</v>
      </c>
      <c r="I617" s="27" t="s">
        <v>21</v>
      </c>
      <c r="J617" s="29">
        <v>180</v>
      </c>
      <c r="K617" s="28" t="s">
        <v>42</v>
      </c>
      <c r="L617" s="27" t="s">
        <v>23</v>
      </c>
      <c r="M617" s="28" t="s">
        <v>230</v>
      </c>
      <c r="N617" s="30" t="s">
        <v>253</v>
      </c>
      <c r="O617" s="27" t="s">
        <v>26</v>
      </c>
      <c r="P617" s="27">
        <v>4</v>
      </c>
      <c r="Q617" s="27">
        <v>28</v>
      </c>
    </row>
    <row r="618" spans="1:18" s="26" customFormat="1" ht="27" customHeight="1" x14ac:dyDescent="0.2">
      <c r="A618" s="20">
        <v>150</v>
      </c>
      <c r="B618" s="33">
        <v>452</v>
      </c>
      <c r="C618" s="32" t="s">
        <v>18</v>
      </c>
      <c r="D618" s="27">
        <v>480172</v>
      </c>
      <c r="E618" s="28" t="s">
        <v>150</v>
      </c>
      <c r="F618" s="154">
        <v>1834813028</v>
      </c>
      <c r="G618" s="151" t="s">
        <v>389</v>
      </c>
      <c r="H618" s="28" t="s">
        <v>95</v>
      </c>
      <c r="I618" s="27" t="s">
        <v>21</v>
      </c>
      <c r="J618" s="29">
        <v>183</v>
      </c>
      <c r="K618" s="28" t="s">
        <v>254</v>
      </c>
      <c r="L618" s="27" t="s">
        <v>23</v>
      </c>
      <c r="M618" s="28" t="s">
        <v>230</v>
      </c>
      <c r="N618" s="30" t="s">
        <v>253</v>
      </c>
      <c r="O618" s="27" t="s">
        <v>24</v>
      </c>
      <c r="P618" s="27">
        <v>1</v>
      </c>
      <c r="Q618" s="27">
        <v>2</v>
      </c>
    </row>
    <row r="619" spans="1:18" s="26" customFormat="1" ht="27" customHeight="1" x14ac:dyDescent="0.2">
      <c r="A619" s="20">
        <v>150</v>
      </c>
      <c r="B619" s="33">
        <v>452</v>
      </c>
      <c r="C619" s="32" t="s">
        <v>18</v>
      </c>
      <c r="D619" s="27">
        <v>480172</v>
      </c>
      <c r="E619" s="28" t="s">
        <v>150</v>
      </c>
      <c r="F619" s="154">
        <v>1874812124</v>
      </c>
      <c r="G619" s="151" t="s">
        <v>389</v>
      </c>
      <c r="H619" s="28" t="s">
        <v>95</v>
      </c>
      <c r="I619" s="27" t="s">
        <v>21</v>
      </c>
      <c r="J619" s="29">
        <v>187</v>
      </c>
      <c r="K619" s="28" t="s">
        <v>45</v>
      </c>
      <c r="L619" s="27" t="s">
        <v>23</v>
      </c>
      <c r="M619" s="28" t="s">
        <v>230</v>
      </c>
      <c r="N619" s="30" t="s">
        <v>253</v>
      </c>
      <c r="O619" s="27" t="s">
        <v>24</v>
      </c>
      <c r="P619" s="27">
        <v>1</v>
      </c>
      <c r="Q619" s="27">
        <v>2</v>
      </c>
    </row>
    <row r="620" spans="1:18" s="26" customFormat="1" ht="27" customHeight="1" x14ac:dyDescent="0.2">
      <c r="A620" s="20">
        <v>150</v>
      </c>
      <c r="B620" s="33">
        <v>452</v>
      </c>
      <c r="C620" s="32" t="s">
        <v>18</v>
      </c>
      <c r="D620" s="27">
        <v>480172</v>
      </c>
      <c r="E620" s="28" t="s">
        <v>150</v>
      </c>
      <c r="F620" s="154">
        <v>1884818085</v>
      </c>
      <c r="G620" s="151" t="s">
        <v>389</v>
      </c>
      <c r="H620" s="28" t="s">
        <v>95</v>
      </c>
      <c r="I620" s="27" t="s">
        <v>21</v>
      </c>
      <c r="J620" s="29">
        <v>188</v>
      </c>
      <c r="K620" s="28" t="s">
        <v>46</v>
      </c>
      <c r="L620" s="27" t="s">
        <v>23</v>
      </c>
      <c r="M620" s="28" t="s">
        <v>230</v>
      </c>
      <c r="N620" s="30" t="s">
        <v>316</v>
      </c>
      <c r="O620" s="27" t="s">
        <v>24</v>
      </c>
      <c r="P620" s="27">
        <v>1</v>
      </c>
      <c r="Q620" s="27">
        <v>2</v>
      </c>
    </row>
    <row r="621" spans="1:18" s="26" customFormat="1" ht="27" customHeight="1" x14ac:dyDescent="0.2">
      <c r="A621" s="20">
        <v>150</v>
      </c>
      <c r="B621" s="33">
        <v>452</v>
      </c>
      <c r="C621" s="32" t="s">
        <v>18</v>
      </c>
      <c r="D621" s="27">
        <v>480172</v>
      </c>
      <c r="E621" s="28" t="s">
        <v>150</v>
      </c>
      <c r="F621" s="154">
        <v>1904812032</v>
      </c>
      <c r="G621" s="151" t="s">
        <v>389</v>
      </c>
      <c r="H621" s="28" t="s">
        <v>95</v>
      </c>
      <c r="I621" s="27" t="s">
        <v>21</v>
      </c>
      <c r="J621" s="29">
        <v>190</v>
      </c>
      <c r="K621" s="28" t="s">
        <v>258</v>
      </c>
      <c r="L621" s="27" t="s">
        <v>23</v>
      </c>
      <c r="M621" s="28" t="s">
        <v>230</v>
      </c>
      <c r="N621" s="30" t="s">
        <v>259</v>
      </c>
      <c r="O621" s="27" t="s">
        <v>24</v>
      </c>
      <c r="P621" s="27">
        <v>1</v>
      </c>
      <c r="Q621" s="27">
        <v>1</v>
      </c>
    </row>
    <row r="622" spans="1:18" s="26" customFormat="1" ht="27" customHeight="1" x14ac:dyDescent="0.2">
      <c r="A622" s="20">
        <v>150</v>
      </c>
      <c r="B622" s="33">
        <v>452</v>
      </c>
      <c r="C622" s="32" t="s">
        <v>18</v>
      </c>
      <c r="D622" s="27">
        <v>480172</v>
      </c>
      <c r="E622" s="28" t="s">
        <v>150</v>
      </c>
      <c r="F622" s="154">
        <v>2204831288</v>
      </c>
      <c r="G622" s="151" t="s">
        <v>389</v>
      </c>
      <c r="H622" s="28" t="s">
        <v>95</v>
      </c>
      <c r="I622" s="27" t="s">
        <v>21</v>
      </c>
      <c r="J622" s="29">
        <v>220</v>
      </c>
      <c r="K622" s="28" t="s">
        <v>48</v>
      </c>
      <c r="L622" s="27" t="s">
        <v>23</v>
      </c>
      <c r="M622" s="28" t="s">
        <v>230</v>
      </c>
      <c r="N622" s="30" t="s">
        <v>261</v>
      </c>
      <c r="O622" s="27" t="s">
        <v>26</v>
      </c>
      <c r="P622" s="27">
        <v>4</v>
      </c>
      <c r="Q622" s="27">
        <v>20</v>
      </c>
    </row>
    <row r="623" spans="1:18" s="26" customFormat="1" ht="27" customHeight="1" x14ac:dyDescent="0.2">
      <c r="A623" s="20">
        <v>150</v>
      </c>
      <c r="B623" s="33">
        <v>452</v>
      </c>
      <c r="C623" s="32" t="s">
        <v>18</v>
      </c>
      <c r="D623" s="27">
        <v>480172</v>
      </c>
      <c r="E623" s="28" t="s">
        <v>150</v>
      </c>
      <c r="F623" s="154">
        <v>2214822003</v>
      </c>
      <c r="G623" s="151" t="s">
        <v>389</v>
      </c>
      <c r="H623" s="28" t="s">
        <v>95</v>
      </c>
      <c r="I623" s="27" t="s">
        <v>21</v>
      </c>
      <c r="J623" s="29">
        <v>221</v>
      </c>
      <c r="K623" s="28" t="s">
        <v>262</v>
      </c>
      <c r="L623" s="27" t="s">
        <v>92</v>
      </c>
      <c r="M623" s="28" t="s">
        <v>303</v>
      </c>
      <c r="N623" s="30" t="s">
        <v>261</v>
      </c>
      <c r="O623" s="27" t="s">
        <v>24</v>
      </c>
      <c r="P623" s="27">
        <v>3</v>
      </c>
      <c r="Q623" s="27">
        <v>3</v>
      </c>
    </row>
    <row r="624" spans="1:18" s="26" customFormat="1" ht="27" customHeight="1" x14ac:dyDescent="0.2">
      <c r="A624" s="20">
        <v>150</v>
      </c>
      <c r="B624" s="33">
        <v>452</v>
      </c>
      <c r="C624" s="32" t="s">
        <v>18</v>
      </c>
      <c r="D624" s="27">
        <v>480172</v>
      </c>
      <c r="E624" s="28" t="s">
        <v>150</v>
      </c>
      <c r="F624" s="154">
        <v>2604800221</v>
      </c>
      <c r="G624" s="151" t="s">
        <v>389</v>
      </c>
      <c r="H624" s="28" t="s">
        <v>95</v>
      </c>
      <c r="I624" s="27" t="s">
        <v>21</v>
      </c>
      <c r="J624" s="29">
        <v>260</v>
      </c>
      <c r="K624" s="28" t="s">
        <v>450</v>
      </c>
      <c r="L624" s="27" t="s">
        <v>23</v>
      </c>
      <c r="M624" s="28" t="s">
        <v>230</v>
      </c>
      <c r="N624" s="30" t="s">
        <v>269</v>
      </c>
      <c r="O624" s="27" t="s">
        <v>26</v>
      </c>
      <c r="P624" s="27">
        <v>5</v>
      </c>
      <c r="Q624" s="27">
        <v>15</v>
      </c>
    </row>
    <row r="625" spans="1:17" s="26" customFormat="1" ht="27" customHeight="1" x14ac:dyDescent="0.2">
      <c r="A625" s="20">
        <v>150</v>
      </c>
      <c r="B625" s="33">
        <v>452</v>
      </c>
      <c r="C625" s="32" t="s">
        <v>18</v>
      </c>
      <c r="D625" s="27">
        <v>480172</v>
      </c>
      <c r="E625" s="28" t="s">
        <v>150</v>
      </c>
      <c r="F625" s="154">
        <v>2614821037</v>
      </c>
      <c r="G625" s="151" t="s">
        <v>389</v>
      </c>
      <c r="H625" s="28" t="s">
        <v>95</v>
      </c>
      <c r="I625" s="27" t="s">
        <v>21</v>
      </c>
      <c r="J625" s="29">
        <v>261</v>
      </c>
      <c r="K625" s="28" t="s">
        <v>453</v>
      </c>
      <c r="L625" s="27" t="s">
        <v>23</v>
      </c>
      <c r="M625" s="28" t="s">
        <v>230</v>
      </c>
      <c r="N625" s="30" t="s">
        <v>269</v>
      </c>
      <c r="O625" s="27" t="s">
        <v>24</v>
      </c>
      <c r="P625" s="27">
        <v>1</v>
      </c>
      <c r="Q625" s="27">
        <v>2</v>
      </c>
    </row>
    <row r="626" spans="1:17" s="26" customFormat="1" ht="27" customHeight="1" x14ac:dyDescent="0.2">
      <c r="A626" s="20">
        <v>150</v>
      </c>
      <c r="B626" s="33">
        <v>452</v>
      </c>
      <c r="C626" s="32" t="s">
        <v>18</v>
      </c>
      <c r="D626" s="27">
        <v>480172</v>
      </c>
      <c r="E626" s="28" t="s">
        <v>150</v>
      </c>
      <c r="F626" s="154">
        <v>2684813102</v>
      </c>
      <c r="G626" s="151" t="s">
        <v>389</v>
      </c>
      <c r="H626" s="28" t="s">
        <v>95</v>
      </c>
      <c r="I626" s="27" t="s">
        <v>21</v>
      </c>
      <c r="J626" s="29">
        <v>268</v>
      </c>
      <c r="K626" s="28" t="s">
        <v>454</v>
      </c>
      <c r="L626" s="27" t="s">
        <v>23</v>
      </c>
      <c r="M626" s="28" t="s">
        <v>230</v>
      </c>
      <c r="N626" s="30" t="s">
        <v>269</v>
      </c>
      <c r="O626" s="27" t="s">
        <v>24</v>
      </c>
      <c r="P626" s="27">
        <v>1</v>
      </c>
      <c r="Q626" s="27">
        <v>3</v>
      </c>
    </row>
    <row r="627" spans="1:17" s="26" customFormat="1" ht="27" customHeight="1" x14ac:dyDescent="0.2">
      <c r="A627" s="20">
        <v>150</v>
      </c>
      <c r="B627" s="33">
        <v>452</v>
      </c>
      <c r="C627" s="32" t="s">
        <v>18</v>
      </c>
      <c r="D627" s="27">
        <v>480172</v>
      </c>
      <c r="E627" s="28" t="s">
        <v>150</v>
      </c>
      <c r="F627" s="154">
        <v>3004823420</v>
      </c>
      <c r="G627" s="151" t="s">
        <v>389</v>
      </c>
      <c r="H627" s="28" t="s">
        <v>95</v>
      </c>
      <c r="I627" s="27" t="s">
        <v>21</v>
      </c>
      <c r="J627" s="29">
        <v>300</v>
      </c>
      <c r="K627" s="28" t="s">
        <v>273</v>
      </c>
      <c r="L627" s="27" t="s">
        <v>23</v>
      </c>
      <c r="M627" s="28" t="s">
        <v>230</v>
      </c>
      <c r="N627" s="30" t="s">
        <v>259</v>
      </c>
      <c r="O627" s="27" t="s">
        <v>26</v>
      </c>
      <c r="P627" s="27">
        <v>4</v>
      </c>
      <c r="Q627" s="27">
        <v>20</v>
      </c>
    </row>
    <row r="628" spans="1:17" s="26" customFormat="1" ht="27" customHeight="1" x14ac:dyDescent="0.2">
      <c r="A628" s="20">
        <v>150</v>
      </c>
      <c r="B628" s="33">
        <v>452</v>
      </c>
      <c r="C628" s="32" t="s">
        <v>18</v>
      </c>
      <c r="D628" s="27">
        <v>480172</v>
      </c>
      <c r="E628" s="28" t="s">
        <v>150</v>
      </c>
      <c r="F628" s="154">
        <v>3014812067</v>
      </c>
      <c r="G628" s="151" t="s">
        <v>391</v>
      </c>
      <c r="H628" s="28" t="s">
        <v>95</v>
      </c>
      <c r="I628" s="27" t="s">
        <v>21</v>
      </c>
      <c r="J628" s="29">
        <v>301</v>
      </c>
      <c r="K628" s="28" t="s">
        <v>104</v>
      </c>
      <c r="L628" s="27" t="s">
        <v>23</v>
      </c>
      <c r="M628" s="28" t="s">
        <v>230</v>
      </c>
      <c r="N628" s="30" t="s">
        <v>259</v>
      </c>
      <c r="O628" s="27" t="s">
        <v>24</v>
      </c>
      <c r="P628" s="27">
        <v>1</v>
      </c>
      <c r="Q628" s="27">
        <v>2</v>
      </c>
    </row>
    <row r="629" spans="1:17" s="26" customFormat="1" ht="27" customHeight="1" x14ac:dyDescent="0.2">
      <c r="A629" s="20">
        <v>150</v>
      </c>
      <c r="B629" s="33">
        <v>452</v>
      </c>
      <c r="C629" s="32" t="s">
        <v>18</v>
      </c>
      <c r="D629" s="27">
        <v>480172</v>
      </c>
      <c r="E629" s="28" t="s">
        <v>150</v>
      </c>
      <c r="F629" s="154">
        <v>3014812083</v>
      </c>
      <c r="G629" s="151" t="s">
        <v>392</v>
      </c>
      <c r="H629" s="28" t="s">
        <v>95</v>
      </c>
      <c r="I629" s="27" t="s">
        <v>21</v>
      </c>
      <c r="J629" s="29">
        <v>301</v>
      </c>
      <c r="K629" s="28" t="s">
        <v>104</v>
      </c>
      <c r="L629" s="27" t="s">
        <v>23</v>
      </c>
      <c r="M629" s="28" t="s">
        <v>230</v>
      </c>
      <c r="N629" s="30" t="s">
        <v>259</v>
      </c>
      <c r="O629" s="27" t="s">
        <v>24</v>
      </c>
      <c r="P629" s="27">
        <v>1</v>
      </c>
      <c r="Q629" s="27">
        <v>1</v>
      </c>
    </row>
    <row r="630" spans="1:17" s="26" customFormat="1" ht="27" customHeight="1" x14ac:dyDescent="0.2">
      <c r="A630" s="20">
        <v>150</v>
      </c>
      <c r="B630" s="33">
        <v>452</v>
      </c>
      <c r="C630" s="32" t="s">
        <v>18</v>
      </c>
      <c r="D630" s="27">
        <v>480172</v>
      </c>
      <c r="E630" s="28" t="s">
        <v>150</v>
      </c>
      <c r="F630" s="154">
        <v>3014830092</v>
      </c>
      <c r="G630" s="151" t="s">
        <v>393</v>
      </c>
      <c r="H630" s="28" t="s">
        <v>95</v>
      </c>
      <c r="I630" s="27" t="s">
        <v>21</v>
      </c>
      <c r="J630" s="29">
        <v>301</v>
      </c>
      <c r="K630" s="28" t="s">
        <v>104</v>
      </c>
      <c r="L630" s="27" t="s">
        <v>23</v>
      </c>
      <c r="M630" s="28" t="s">
        <v>230</v>
      </c>
      <c r="N630" s="30" t="s">
        <v>259</v>
      </c>
      <c r="O630" s="27" t="s">
        <v>24</v>
      </c>
      <c r="P630" s="27">
        <v>1</v>
      </c>
      <c r="Q630" s="27">
        <v>1</v>
      </c>
    </row>
    <row r="631" spans="1:17" s="26" customFormat="1" ht="27" customHeight="1" x14ac:dyDescent="0.2">
      <c r="A631" s="20">
        <v>150</v>
      </c>
      <c r="B631" s="33">
        <v>452</v>
      </c>
      <c r="C631" s="32" t="s">
        <v>18</v>
      </c>
      <c r="D631" s="27">
        <v>480172</v>
      </c>
      <c r="E631" s="28" t="s">
        <v>150</v>
      </c>
      <c r="F631" s="154">
        <v>3014830093</v>
      </c>
      <c r="G631" s="151" t="s">
        <v>389</v>
      </c>
      <c r="H631" s="28" t="s">
        <v>95</v>
      </c>
      <c r="I631" s="27" t="s">
        <v>21</v>
      </c>
      <c r="J631" s="29">
        <v>301</v>
      </c>
      <c r="K631" s="28" t="s">
        <v>104</v>
      </c>
      <c r="L631" s="27" t="s">
        <v>40</v>
      </c>
      <c r="M631" s="28" t="s">
        <v>256</v>
      </c>
      <c r="N631" s="30" t="s">
        <v>268</v>
      </c>
      <c r="O631" s="27" t="s">
        <v>24</v>
      </c>
      <c r="P631" s="27">
        <v>1</v>
      </c>
      <c r="Q631" s="27">
        <v>1</v>
      </c>
    </row>
    <row r="632" spans="1:17" s="26" customFormat="1" ht="27" customHeight="1" x14ac:dyDescent="0.2">
      <c r="A632" s="20">
        <v>150</v>
      </c>
      <c r="B632" s="33">
        <v>452</v>
      </c>
      <c r="C632" s="32" t="s">
        <v>18</v>
      </c>
      <c r="D632" s="27">
        <v>480172</v>
      </c>
      <c r="E632" s="28" t="s">
        <v>150</v>
      </c>
      <c r="F632" s="154">
        <v>3014831044</v>
      </c>
      <c r="G632" s="151" t="s">
        <v>394</v>
      </c>
      <c r="H632" s="28" t="s">
        <v>95</v>
      </c>
      <c r="I632" s="27" t="s">
        <v>21</v>
      </c>
      <c r="J632" s="29">
        <v>301</v>
      </c>
      <c r="K632" s="28" t="s">
        <v>104</v>
      </c>
      <c r="L632" s="27" t="s">
        <v>23</v>
      </c>
      <c r="M632" s="28" t="s">
        <v>230</v>
      </c>
      <c r="N632" s="30" t="s">
        <v>259</v>
      </c>
      <c r="O632" s="27" t="s">
        <v>24</v>
      </c>
      <c r="P632" s="27">
        <v>1</v>
      </c>
      <c r="Q632" s="27">
        <v>5</v>
      </c>
    </row>
    <row r="633" spans="1:17" s="26" customFormat="1" ht="27" customHeight="1" x14ac:dyDescent="0.2">
      <c r="A633" s="20">
        <v>150</v>
      </c>
      <c r="B633" s="33">
        <v>452</v>
      </c>
      <c r="C633" s="32" t="s">
        <v>18</v>
      </c>
      <c r="D633" s="27">
        <v>480172</v>
      </c>
      <c r="E633" s="28" t="s">
        <v>150</v>
      </c>
      <c r="F633" s="154">
        <v>3014832045</v>
      </c>
      <c r="G633" s="151" t="s">
        <v>395</v>
      </c>
      <c r="H633" s="28" t="s">
        <v>95</v>
      </c>
      <c r="I633" s="27" t="s">
        <v>21</v>
      </c>
      <c r="J633" s="29">
        <v>301</v>
      </c>
      <c r="K633" s="28" t="s">
        <v>104</v>
      </c>
      <c r="L633" s="27" t="s">
        <v>23</v>
      </c>
      <c r="M633" s="28" t="s">
        <v>230</v>
      </c>
      <c r="N633" s="30" t="s">
        <v>259</v>
      </c>
      <c r="O633" s="27" t="s">
        <v>24</v>
      </c>
      <c r="P633" s="27">
        <v>1</v>
      </c>
      <c r="Q633" s="27">
        <v>1</v>
      </c>
    </row>
    <row r="634" spans="1:17" s="26" customFormat="1" ht="27" customHeight="1" x14ac:dyDescent="0.2">
      <c r="A634" s="20">
        <v>150</v>
      </c>
      <c r="B634" s="33">
        <v>452</v>
      </c>
      <c r="C634" s="32" t="s">
        <v>18</v>
      </c>
      <c r="D634" s="27">
        <v>480172</v>
      </c>
      <c r="E634" s="28" t="s">
        <v>150</v>
      </c>
      <c r="F634" s="154">
        <v>3024830001</v>
      </c>
      <c r="G634" s="151" t="s">
        <v>389</v>
      </c>
      <c r="H634" s="28" t="s">
        <v>95</v>
      </c>
      <c r="I634" s="27" t="s">
        <v>21</v>
      </c>
      <c r="J634" s="29">
        <v>302</v>
      </c>
      <c r="K634" s="28" t="s">
        <v>325</v>
      </c>
      <c r="L634" s="27" t="s">
        <v>23</v>
      </c>
      <c r="M634" s="28" t="s">
        <v>230</v>
      </c>
      <c r="N634" s="30" t="s">
        <v>268</v>
      </c>
      <c r="O634" s="27" t="s">
        <v>24</v>
      </c>
      <c r="P634" s="27">
        <v>2</v>
      </c>
      <c r="Q634" s="27">
        <v>2</v>
      </c>
    </row>
    <row r="635" spans="1:17" s="26" customFormat="1" ht="27" customHeight="1" x14ac:dyDescent="0.2">
      <c r="A635" s="20">
        <v>150</v>
      </c>
      <c r="B635" s="33">
        <v>452</v>
      </c>
      <c r="C635" s="32" t="s">
        <v>18</v>
      </c>
      <c r="D635" s="27">
        <v>480172</v>
      </c>
      <c r="E635" s="28" t="s">
        <v>150</v>
      </c>
      <c r="F635" s="154">
        <v>3054833085</v>
      </c>
      <c r="G635" s="151" t="s">
        <v>389</v>
      </c>
      <c r="H635" s="28" t="s">
        <v>95</v>
      </c>
      <c r="I635" s="27" t="s">
        <v>21</v>
      </c>
      <c r="J635" s="29">
        <v>305</v>
      </c>
      <c r="K635" s="28" t="s">
        <v>274</v>
      </c>
      <c r="L635" s="27" t="s">
        <v>23</v>
      </c>
      <c r="M635" s="28" t="s">
        <v>230</v>
      </c>
      <c r="N635" s="30" t="s">
        <v>259</v>
      </c>
      <c r="O635" s="27" t="s">
        <v>24</v>
      </c>
      <c r="P635" s="27">
        <v>1</v>
      </c>
      <c r="Q635" s="27">
        <v>1</v>
      </c>
    </row>
    <row r="636" spans="1:17" s="26" customFormat="1" ht="27" customHeight="1" x14ac:dyDescent="0.2">
      <c r="A636" s="20">
        <v>150</v>
      </c>
      <c r="B636" s="33">
        <v>452</v>
      </c>
      <c r="C636" s="32" t="s">
        <v>18</v>
      </c>
      <c r="D636" s="27">
        <v>480172</v>
      </c>
      <c r="E636" s="28" t="s">
        <v>150</v>
      </c>
      <c r="F636" s="154">
        <v>3074831099</v>
      </c>
      <c r="G636" s="151" t="s">
        <v>389</v>
      </c>
      <c r="H636" s="28" t="s">
        <v>95</v>
      </c>
      <c r="I636" s="27" t="s">
        <v>21</v>
      </c>
      <c r="J636" s="29">
        <v>307</v>
      </c>
      <c r="K636" s="28" t="s">
        <v>54</v>
      </c>
      <c r="L636" s="27" t="s">
        <v>23</v>
      </c>
      <c r="M636" s="28" t="s">
        <v>230</v>
      </c>
      <c r="N636" s="30" t="s">
        <v>259</v>
      </c>
      <c r="O636" s="27" t="s">
        <v>24</v>
      </c>
      <c r="P636" s="27">
        <v>1</v>
      </c>
      <c r="Q636" s="27">
        <v>2</v>
      </c>
    </row>
    <row r="637" spans="1:17" s="26" customFormat="1" ht="27" customHeight="1" x14ac:dyDescent="0.2">
      <c r="A637" s="20">
        <v>150</v>
      </c>
      <c r="B637" s="33">
        <v>452</v>
      </c>
      <c r="C637" s="32" t="s">
        <v>18</v>
      </c>
      <c r="D637" s="27">
        <v>480172</v>
      </c>
      <c r="E637" s="28" t="s">
        <v>150</v>
      </c>
      <c r="F637" s="154">
        <v>3114823101</v>
      </c>
      <c r="G637" s="151" t="s">
        <v>389</v>
      </c>
      <c r="H637" s="28" t="s">
        <v>95</v>
      </c>
      <c r="I637" s="27" t="s">
        <v>21</v>
      </c>
      <c r="J637" s="29">
        <v>311</v>
      </c>
      <c r="K637" s="28" t="s">
        <v>56</v>
      </c>
      <c r="L637" s="27" t="s">
        <v>23</v>
      </c>
      <c r="M637" s="28" t="s">
        <v>230</v>
      </c>
      <c r="N637" s="30" t="s">
        <v>259</v>
      </c>
      <c r="O637" s="27" t="s">
        <v>24</v>
      </c>
      <c r="P637" s="27">
        <v>1</v>
      </c>
      <c r="Q637" s="27">
        <v>2</v>
      </c>
    </row>
    <row r="638" spans="1:17" s="26" customFormat="1" ht="27" customHeight="1" x14ac:dyDescent="0.2">
      <c r="A638" s="20">
        <v>150</v>
      </c>
      <c r="B638" s="33">
        <v>452</v>
      </c>
      <c r="C638" s="32" t="s">
        <v>18</v>
      </c>
      <c r="D638" s="27">
        <v>480172</v>
      </c>
      <c r="E638" s="28" t="s">
        <v>150</v>
      </c>
      <c r="F638" s="154">
        <v>3154822095</v>
      </c>
      <c r="G638" s="151" t="s">
        <v>389</v>
      </c>
      <c r="H638" s="28" t="s">
        <v>95</v>
      </c>
      <c r="I638" s="27" t="s">
        <v>21</v>
      </c>
      <c r="J638" s="29">
        <v>315</v>
      </c>
      <c r="K638" s="28" t="s">
        <v>58</v>
      </c>
      <c r="L638" s="27" t="s">
        <v>23</v>
      </c>
      <c r="M638" s="28" t="s">
        <v>230</v>
      </c>
      <c r="N638" s="30" t="s">
        <v>259</v>
      </c>
      <c r="O638" s="27" t="s">
        <v>24</v>
      </c>
      <c r="P638" s="27">
        <v>2</v>
      </c>
      <c r="Q638" s="27">
        <v>2</v>
      </c>
    </row>
    <row r="639" spans="1:17" s="26" customFormat="1" ht="27" customHeight="1" x14ac:dyDescent="0.2">
      <c r="A639" s="20">
        <v>150</v>
      </c>
      <c r="B639" s="33">
        <v>452</v>
      </c>
      <c r="C639" s="32" t="s">
        <v>18</v>
      </c>
      <c r="D639" s="27">
        <v>480172</v>
      </c>
      <c r="E639" s="28" t="s">
        <v>150</v>
      </c>
      <c r="F639" s="154">
        <v>3604812100</v>
      </c>
      <c r="G639" s="151" t="s">
        <v>389</v>
      </c>
      <c r="H639" s="28" t="s">
        <v>95</v>
      </c>
      <c r="I639" s="27" t="s">
        <v>21</v>
      </c>
      <c r="J639" s="29">
        <v>360</v>
      </c>
      <c r="K639" s="28" t="s">
        <v>69</v>
      </c>
      <c r="L639" s="27" t="s">
        <v>23</v>
      </c>
      <c r="M639" s="28" t="s">
        <v>230</v>
      </c>
      <c r="N639" s="30" t="s">
        <v>245</v>
      </c>
      <c r="O639" s="27" t="s">
        <v>24</v>
      </c>
      <c r="P639" s="27">
        <v>3</v>
      </c>
      <c r="Q639" s="27">
        <v>6</v>
      </c>
    </row>
    <row r="640" spans="1:17" s="26" customFormat="1" ht="27" customHeight="1" x14ac:dyDescent="0.2">
      <c r="A640" s="20">
        <v>150</v>
      </c>
      <c r="B640" s="33">
        <v>452</v>
      </c>
      <c r="C640" s="32" t="s">
        <v>18</v>
      </c>
      <c r="D640" s="27">
        <v>480172</v>
      </c>
      <c r="E640" s="28" t="s">
        <v>150</v>
      </c>
      <c r="F640" s="154">
        <v>4204800935</v>
      </c>
      <c r="G640" s="151" t="s">
        <v>389</v>
      </c>
      <c r="H640" s="28" t="s">
        <v>95</v>
      </c>
      <c r="I640" s="27" t="s">
        <v>21</v>
      </c>
      <c r="J640" s="29">
        <v>420</v>
      </c>
      <c r="K640" s="28" t="s">
        <v>76</v>
      </c>
      <c r="L640" s="27" t="s">
        <v>40</v>
      </c>
      <c r="M640" s="28" t="s">
        <v>256</v>
      </c>
      <c r="N640" s="30" t="s">
        <v>396</v>
      </c>
      <c r="O640" s="27" t="s">
        <v>24</v>
      </c>
      <c r="P640" s="27">
        <v>4</v>
      </c>
      <c r="Q640" s="27">
        <v>16</v>
      </c>
    </row>
    <row r="641" spans="1:17" s="26" customFormat="1" ht="27" customHeight="1" x14ac:dyDescent="0.2">
      <c r="A641" s="20">
        <v>150</v>
      </c>
      <c r="B641" s="33">
        <v>452</v>
      </c>
      <c r="C641" s="32" t="s">
        <v>18</v>
      </c>
      <c r="D641" s="27">
        <v>480172</v>
      </c>
      <c r="E641" s="28" t="s">
        <v>150</v>
      </c>
      <c r="F641" s="154">
        <v>4404822335</v>
      </c>
      <c r="G641" s="151" t="s">
        <v>389</v>
      </c>
      <c r="H641" s="28" t="s">
        <v>95</v>
      </c>
      <c r="I641" s="27" t="s">
        <v>21</v>
      </c>
      <c r="J641" s="29">
        <v>440</v>
      </c>
      <c r="K641" s="28" t="s">
        <v>81</v>
      </c>
      <c r="L641" s="27" t="s">
        <v>23</v>
      </c>
      <c r="M641" s="28" t="s">
        <v>230</v>
      </c>
      <c r="N641" s="30" t="s">
        <v>269</v>
      </c>
      <c r="O641" s="27" t="s">
        <v>26</v>
      </c>
      <c r="P641" s="27">
        <v>5</v>
      </c>
      <c r="Q641" s="27">
        <v>32</v>
      </c>
    </row>
    <row r="642" spans="1:17" s="26" customFormat="1" ht="27" customHeight="1" x14ac:dyDescent="0.2">
      <c r="A642" s="20">
        <v>150</v>
      </c>
      <c r="B642" s="33">
        <v>452</v>
      </c>
      <c r="C642" s="32" t="s">
        <v>18</v>
      </c>
      <c r="D642" s="27">
        <v>480172</v>
      </c>
      <c r="E642" s="28" t="s">
        <v>150</v>
      </c>
      <c r="F642" s="154">
        <v>4424844123</v>
      </c>
      <c r="G642" s="151" t="s">
        <v>389</v>
      </c>
      <c r="H642" s="28" t="s">
        <v>95</v>
      </c>
      <c r="I642" s="27" t="s">
        <v>21</v>
      </c>
      <c r="J642" s="29">
        <v>442</v>
      </c>
      <c r="K642" s="28" t="s">
        <v>82</v>
      </c>
      <c r="L642" s="27" t="s">
        <v>40</v>
      </c>
      <c r="M642" s="28" t="s">
        <v>256</v>
      </c>
      <c r="N642" s="30" t="s">
        <v>282</v>
      </c>
      <c r="O642" s="27" t="s">
        <v>24</v>
      </c>
      <c r="P642" s="27">
        <v>1</v>
      </c>
      <c r="Q642" s="27">
        <v>2</v>
      </c>
    </row>
    <row r="643" spans="1:17" s="26" customFormat="1" ht="27" customHeight="1" x14ac:dyDescent="0.2">
      <c r="A643" s="20">
        <v>150</v>
      </c>
      <c r="B643" s="33">
        <v>452</v>
      </c>
      <c r="C643" s="32" t="s">
        <v>18</v>
      </c>
      <c r="D643" s="27">
        <v>480172</v>
      </c>
      <c r="E643" s="28" t="s">
        <v>150</v>
      </c>
      <c r="F643" s="154">
        <v>4504813118</v>
      </c>
      <c r="G643" s="151" t="s">
        <v>389</v>
      </c>
      <c r="H643" s="28" t="s">
        <v>95</v>
      </c>
      <c r="I643" s="27" t="s">
        <v>21</v>
      </c>
      <c r="J643" s="29">
        <v>450</v>
      </c>
      <c r="K643" s="28" t="s">
        <v>84</v>
      </c>
      <c r="L643" s="27" t="s">
        <v>23</v>
      </c>
      <c r="M643" s="28" t="s">
        <v>230</v>
      </c>
      <c r="N643" s="30" t="s">
        <v>269</v>
      </c>
      <c r="O643" s="27" t="s">
        <v>24</v>
      </c>
      <c r="P643" s="27">
        <v>2</v>
      </c>
      <c r="Q643" s="27">
        <v>4</v>
      </c>
    </row>
    <row r="644" spans="1:17" s="26" customFormat="1" ht="27" customHeight="1" x14ac:dyDescent="0.2">
      <c r="A644" s="20">
        <v>150</v>
      </c>
      <c r="B644" s="33">
        <v>452</v>
      </c>
      <c r="C644" s="32" t="s">
        <v>18</v>
      </c>
      <c r="D644" s="27">
        <v>480172</v>
      </c>
      <c r="E644" s="28" t="s">
        <v>150</v>
      </c>
      <c r="F644" s="154">
        <v>4514800113</v>
      </c>
      <c r="G644" s="151" t="s">
        <v>389</v>
      </c>
      <c r="H644" s="28" t="s">
        <v>95</v>
      </c>
      <c r="I644" s="27" t="s">
        <v>21</v>
      </c>
      <c r="J644" s="29">
        <v>451</v>
      </c>
      <c r="K644" s="28" t="s">
        <v>308</v>
      </c>
      <c r="L644" s="27" t="s">
        <v>23</v>
      </c>
      <c r="M644" s="28" t="s">
        <v>230</v>
      </c>
      <c r="N644" s="30" t="s">
        <v>269</v>
      </c>
      <c r="O644" s="27" t="s">
        <v>26</v>
      </c>
      <c r="P644" s="27">
        <v>5</v>
      </c>
      <c r="Q644" s="27">
        <v>10</v>
      </c>
    </row>
    <row r="645" spans="1:17" s="26" customFormat="1" ht="27" customHeight="1" x14ac:dyDescent="0.2">
      <c r="A645" s="20">
        <v>150</v>
      </c>
      <c r="B645" s="33">
        <v>452</v>
      </c>
      <c r="C645" s="32" t="s">
        <v>18</v>
      </c>
      <c r="D645" s="27">
        <v>480172</v>
      </c>
      <c r="E645" s="28" t="s">
        <v>150</v>
      </c>
      <c r="F645" s="154">
        <v>4804800185</v>
      </c>
      <c r="G645" s="151" t="s">
        <v>389</v>
      </c>
      <c r="H645" s="28" t="s">
        <v>95</v>
      </c>
      <c r="I645" s="27" t="s">
        <v>21</v>
      </c>
      <c r="J645" s="29">
        <v>480</v>
      </c>
      <c r="K645" s="28" t="s">
        <v>86</v>
      </c>
      <c r="L645" s="27" t="s">
        <v>92</v>
      </c>
      <c r="M645" s="28" t="s">
        <v>303</v>
      </c>
      <c r="N645" s="30" t="s">
        <v>269</v>
      </c>
      <c r="O645" s="27" t="s">
        <v>24</v>
      </c>
      <c r="P645" s="27">
        <v>4</v>
      </c>
      <c r="Q645" s="27">
        <v>8</v>
      </c>
    </row>
    <row r="646" spans="1:17" s="26" customFormat="1" ht="27" customHeight="1" x14ac:dyDescent="0.2">
      <c r="A646" s="20">
        <v>160</v>
      </c>
      <c r="B646" s="33">
        <v>454</v>
      </c>
      <c r="C646" s="36" t="s">
        <v>18</v>
      </c>
      <c r="D646" s="27">
        <v>489816</v>
      </c>
      <c r="E646" s="28" t="s">
        <v>151</v>
      </c>
      <c r="F646" s="154">
        <v>1404800900</v>
      </c>
      <c r="G646" s="151" t="s">
        <v>397</v>
      </c>
      <c r="H646" s="28" t="s">
        <v>138</v>
      </c>
      <c r="I646" s="27" t="s">
        <v>21</v>
      </c>
      <c r="J646" s="29">
        <v>140</v>
      </c>
      <c r="K646" s="28" t="s">
        <v>32</v>
      </c>
      <c r="L646" s="27" t="s">
        <v>40</v>
      </c>
      <c r="M646" s="28" t="s">
        <v>256</v>
      </c>
      <c r="N646" s="30" t="s">
        <v>282</v>
      </c>
      <c r="O646" s="27" t="s">
        <v>26</v>
      </c>
      <c r="P646" s="27">
        <v>3</v>
      </c>
      <c r="Q646" s="27">
        <v>45</v>
      </c>
    </row>
    <row r="647" spans="1:17" s="26" customFormat="1" ht="27" customHeight="1" x14ac:dyDescent="0.2">
      <c r="A647" s="20">
        <v>160</v>
      </c>
      <c r="B647" s="33">
        <v>454</v>
      </c>
      <c r="C647" s="36" t="s">
        <v>18</v>
      </c>
      <c r="D647" s="27">
        <v>489816</v>
      </c>
      <c r="E647" s="28" t="s">
        <v>151</v>
      </c>
      <c r="F647" s="154">
        <v>2204800362</v>
      </c>
      <c r="G647" s="151" t="s">
        <v>397</v>
      </c>
      <c r="H647" s="28" t="s">
        <v>138</v>
      </c>
      <c r="I647" s="27" t="s">
        <v>21</v>
      </c>
      <c r="J647" s="29">
        <v>220</v>
      </c>
      <c r="K647" s="28" t="s">
        <v>48</v>
      </c>
      <c r="L647" s="27" t="s">
        <v>40</v>
      </c>
      <c r="M647" s="28" t="s">
        <v>256</v>
      </c>
      <c r="N647" s="30" t="s">
        <v>300</v>
      </c>
      <c r="O647" s="27" t="s">
        <v>26</v>
      </c>
      <c r="P647" s="27">
        <v>4</v>
      </c>
      <c r="Q647" s="27">
        <v>24</v>
      </c>
    </row>
    <row r="648" spans="1:17" s="26" customFormat="1" ht="27" customHeight="1" x14ac:dyDescent="0.2">
      <c r="A648" s="20">
        <v>160</v>
      </c>
      <c r="B648" s="33">
        <v>454</v>
      </c>
      <c r="C648" s="36" t="s">
        <v>18</v>
      </c>
      <c r="D648" s="27">
        <v>489816</v>
      </c>
      <c r="E648" s="28" t="s">
        <v>151</v>
      </c>
      <c r="F648" s="154">
        <v>9994800257</v>
      </c>
      <c r="G648" s="151" t="s">
        <v>397</v>
      </c>
      <c r="H648" s="28" t="s">
        <v>138</v>
      </c>
      <c r="I648" s="27" t="s">
        <v>21</v>
      </c>
      <c r="J648" s="29">
        <v>999</v>
      </c>
      <c r="K648" s="28" t="s">
        <v>129</v>
      </c>
      <c r="L648" s="27" t="s">
        <v>40</v>
      </c>
      <c r="M648" s="28" t="s">
        <v>256</v>
      </c>
      <c r="N648" s="30" t="s">
        <v>300</v>
      </c>
      <c r="O648" s="27" t="s">
        <v>26</v>
      </c>
      <c r="P648" s="27">
        <v>1</v>
      </c>
      <c r="Q648" s="27">
        <v>13</v>
      </c>
    </row>
    <row r="649" spans="1:17" s="26" customFormat="1" ht="27" customHeight="1" x14ac:dyDescent="0.2">
      <c r="A649" s="20">
        <v>190</v>
      </c>
      <c r="B649" s="33">
        <v>460</v>
      </c>
      <c r="C649" s="32" t="s">
        <v>18</v>
      </c>
      <c r="D649" s="27">
        <v>488070</v>
      </c>
      <c r="E649" s="28" t="s">
        <v>152</v>
      </c>
      <c r="F649" s="154">
        <v>3104821080</v>
      </c>
      <c r="G649" s="151" t="s">
        <v>398</v>
      </c>
      <c r="H649" s="28" t="s">
        <v>95</v>
      </c>
      <c r="I649" s="27" t="s">
        <v>21</v>
      </c>
      <c r="J649" s="29">
        <v>310</v>
      </c>
      <c r="K649" s="28" t="s">
        <v>55</v>
      </c>
      <c r="L649" s="27" t="s">
        <v>23</v>
      </c>
      <c r="M649" s="28" t="s">
        <v>230</v>
      </c>
      <c r="N649" s="30" t="s">
        <v>259</v>
      </c>
      <c r="O649" s="27" t="s">
        <v>24</v>
      </c>
      <c r="P649" s="27">
        <v>1</v>
      </c>
      <c r="Q649" s="27">
        <v>2</v>
      </c>
    </row>
    <row r="650" spans="1:17" s="26" customFormat="1" ht="27" customHeight="1" x14ac:dyDescent="0.2">
      <c r="A650" s="20">
        <v>220</v>
      </c>
      <c r="B650" s="33">
        <v>466</v>
      </c>
      <c r="C650" s="32" t="s">
        <v>18</v>
      </c>
      <c r="D650" s="27">
        <v>480407</v>
      </c>
      <c r="E650" s="28" t="s">
        <v>153</v>
      </c>
      <c r="F650" s="154">
        <v>1404812417</v>
      </c>
      <c r="G650" s="151" t="s">
        <v>399</v>
      </c>
      <c r="H650" s="28" t="s">
        <v>20</v>
      </c>
      <c r="I650" s="27" t="s">
        <v>21</v>
      </c>
      <c r="J650" s="29">
        <v>140</v>
      </c>
      <c r="K650" s="28" t="s">
        <v>32</v>
      </c>
      <c r="L650" s="27" t="s">
        <v>23</v>
      </c>
      <c r="M650" s="28" t="s">
        <v>230</v>
      </c>
      <c r="N650" s="30" t="s">
        <v>245</v>
      </c>
      <c r="O650" s="27" t="s">
        <v>26</v>
      </c>
      <c r="P650" s="27">
        <v>3</v>
      </c>
      <c r="Q650" s="27">
        <v>39</v>
      </c>
    </row>
    <row r="651" spans="1:17" s="26" customFormat="1" ht="27" customHeight="1" x14ac:dyDescent="0.2">
      <c r="A651" s="20">
        <v>220</v>
      </c>
      <c r="B651" s="33">
        <v>466</v>
      </c>
      <c r="C651" s="32" t="s">
        <v>18</v>
      </c>
      <c r="D651" s="27">
        <v>480407</v>
      </c>
      <c r="E651" s="28" t="s">
        <v>153</v>
      </c>
      <c r="F651" s="154">
        <v>1444814239</v>
      </c>
      <c r="G651" s="151" t="s">
        <v>399</v>
      </c>
      <c r="H651" s="28" t="s">
        <v>20</v>
      </c>
      <c r="I651" s="27" t="s">
        <v>21</v>
      </c>
      <c r="J651" s="29">
        <v>144</v>
      </c>
      <c r="K651" s="28" t="s">
        <v>34</v>
      </c>
      <c r="L651" s="27" t="s">
        <v>23</v>
      </c>
      <c r="M651" s="28" t="s">
        <v>230</v>
      </c>
      <c r="N651" s="30" t="s">
        <v>245</v>
      </c>
      <c r="O651" s="27" t="s">
        <v>24</v>
      </c>
      <c r="P651" s="27">
        <v>3</v>
      </c>
      <c r="Q651" s="27">
        <v>6</v>
      </c>
    </row>
    <row r="652" spans="1:17" s="26" customFormat="1" ht="27" customHeight="1" x14ac:dyDescent="0.2">
      <c r="A652" s="20">
        <v>220</v>
      </c>
      <c r="B652" s="33">
        <v>466</v>
      </c>
      <c r="C652" s="32" t="s">
        <v>18</v>
      </c>
      <c r="D652" s="27">
        <v>480407</v>
      </c>
      <c r="E652" s="28" t="s">
        <v>153</v>
      </c>
      <c r="F652" s="154">
        <v>1484814201</v>
      </c>
      <c r="G652" s="151" t="s">
        <v>399</v>
      </c>
      <c r="H652" s="28" t="s">
        <v>20</v>
      </c>
      <c r="I652" s="27" t="s">
        <v>21</v>
      </c>
      <c r="J652" s="29">
        <v>148</v>
      </c>
      <c r="K652" s="28" t="s">
        <v>36</v>
      </c>
      <c r="L652" s="27" t="s">
        <v>23</v>
      </c>
      <c r="M652" s="28" t="s">
        <v>230</v>
      </c>
      <c r="N652" s="30" t="s">
        <v>245</v>
      </c>
      <c r="O652" s="27" t="s">
        <v>24</v>
      </c>
      <c r="P652" s="27">
        <v>2</v>
      </c>
      <c r="Q652" s="27">
        <v>4</v>
      </c>
    </row>
    <row r="653" spans="1:17" s="26" customFormat="1" ht="27" customHeight="1" x14ac:dyDescent="0.2">
      <c r="A653" s="20">
        <v>220</v>
      </c>
      <c r="B653" s="33">
        <v>466</v>
      </c>
      <c r="C653" s="32" t="s">
        <v>18</v>
      </c>
      <c r="D653" s="27">
        <v>480407</v>
      </c>
      <c r="E653" s="28" t="s">
        <v>153</v>
      </c>
      <c r="F653" s="154">
        <v>2204831281</v>
      </c>
      <c r="G653" s="151" t="s">
        <v>399</v>
      </c>
      <c r="H653" s="28" t="s">
        <v>20</v>
      </c>
      <c r="I653" s="27" t="s">
        <v>21</v>
      </c>
      <c r="J653" s="29">
        <v>220</v>
      </c>
      <c r="K653" s="28" t="s">
        <v>48</v>
      </c>
      <c r="L653" s="27" t="s">
        <v>23</v>
      </c>
      <c r="M653" s="28" t="s">
        <v>230</v>
      </c>
      <c r="N653" s="30" t="s">
        <v>324</v>
      </c>
      <c r="O653" s="27" t="s">
        <v>26</v>
      </c>
      <c r="P653" s="27">
        <v>4</v>
      </c>
      <c r="Q653" s="27">
        <v>12</v>
      </c>
    </row>
    <row r="654" spans="1:17" s="26" customFormat="1" ht="27" customHeight="1" x14ac:dyDescent="0.2">
      <c r="A654" s="20">
        <v>220</v>
      </c>
      <c r="B654" s="33">
        <v>466</v>
      </c>
      <c r="C654" s="32" t="s">
        <v>18</v>
      </c>
      <c r="D654" s="27">
        <v>480407</v>
      </c>
      <c r="E654" s="28" t="s">
        <v>153</v>
      </c>
      <c r="F654" s="154">
        <v>4404812329</v>
      </c>
      <c r="G654" s="151" t="s">
        <v>399</v>
      </c>
      <c r="H654" s="28" t="s">
        <v>20</v>
      </c>
      <c r="I654" s="27" t="s">
        <v>21</v>
      </c>
      <c r="J654" s="29">
        <v>440</v>
      </c>
      <c r="K654" s="28" t="s">
        <v>81</v>
      </c>
      <c r="L654" s="27" t="s">
        <v>23</v>
      </c>
      <c r="M654" s="28" t="s">
        <v>230</v>
      </c>
      <c r="N654" s="30" t="s">
        <v>269</v>
      </c>
      <c r="O654" s="27" t="s">
        <v>26</v>
      </c>
      <c r="P654" s="27">
        <v>5</v>
      </c>
      <c r="Q654" s="27">
        <v>19</v>
      </c>
    </row>
    <row r="655" spans="1:17" s="26" customFormat="1" ht="27" customHeight="1" x14ac:dyDescent="0.2">
      <c r="A655" s="20">
        <v>220</v>
      </c>
      <c r="B655" s="33">
        <v>466</v>
      </c>
      <c r="C655" s="32" t="s">
        <v>18</v>
      </c>
      <c r="D655" s="27">
        <v>480407</v>
      </c>
      <c r="E655" s="28" t="s">
        <v>153</v>
      </c>
      <c r="F655" s="154">
        <v>4424844121</v>
      </c>
      <c r="G655" s="151" t="s">
        <v>399</v>
      </c>
      <c r="H655" s="28" t="s">
        <v>20</v>
      </c>
      <c r="I655" s="27" t="s">
        <v>21</v>
      </c>
      <c r="J655" s="29">
        <v>442</v>
      </c>
      <c r="K655" s="28" t="s">
        <v>82</v>
      </c>
      <c r="L655" s="27" t="s">
        <v>23</v>
      </c>
      <c r="M655" s="28" t="s">
        <v>230</v>
      </c>
      <c r="N655" s="30" t="s">
        <v>269</v>
      </c>
      <c r="O655" s="27" t="s">
        <v>24</v>
      </c>
      <c r="P655" s="27">
        <v>1</v>
      </c>
      <c r="Q655" s="27">
        <v>1</v>
      </c>
    </row>
    <row r="656" spans="1:17" s="26" customFormat="1" ht="27" customHeight="1" x14ac:dyDescent="0.2">
      <c r="A656" s="20">
        <v>230</v>
      </c>
      <c r="B656" s="33">
        <v>468</v>
      </c>
      <c r="C656" s="32" t="s">
        <v>18</v>
      </c>
      <c r="D656" s="27">
        <v>480519</v>
      </c>
      <c r="E656" s="28" t="s">
        <v>154</v>
      </c>
      <c r="F656" s="154">
        <v>604821022</v>
      </c>
      <c r="G656" s="151" t="s">
        <v>400</v>
      </c>
      <c r="H656" s="28" t="s">
        <v>20</v>
      </c>
      <c r="I656" s="27" t="s">
        <v>21</v>
      </c>
      <c r="J656" s="29">
        <v>60</v>
      </c>
      <c r="K656" s="28" t="s">
        <v>97</v>
      </c>
      <c r="L656" s="27" t="s">
        <v>96</v>
      </c>
      <c r="M656" s="28" t="s">
        <v>267</v>
      </c>
      <c r="N656" s="30" t="s">
        <v>245</v>
      </c>
      <c r="O656" s="27" t="s">
        <v>24</v>
      </c>
      <c r="P656" s="27">
        <v>1</v>
      </c>
      <c r="Q656" s="27">
        <v>1</v>
      </c>
    </row>
    <row r="657" spans="1:17" s="26" customFormat="1" ht="27" customHeight="1" x14ac:dyDescent="0.2">
      <c r="A657" s="20">
        <v>230</v>
      </c>
      <c r="B657" s="33">
        <v>468</v>
      </c>
      <c r="C657" s="32" t="s">
        <v>18</v>
      </c>
      <c r="D657" s="27">
        <v>480519</v>
      </c>
      <c r="E657" s="28" t="s">
        <v>154</v>
      </c>
      <c r="F657" s="154">
        <v>1404811420</v>
      </c>
      <c r="G657" s="151" t="s">
        <v>400</v>
      </c>
      <c r="H657" s="28" t="s">
        <v>20</v>
      </c>
      <c r="I657" s="27" t="s">
        <v>21</v>
      </c>
      <c r="J657" s="29">
        <v>140</v>
      </c>
      <c r="K657" s="28" t="s">
        <v>32</v>
      </c>
      <c r="L657" s="27" t="s">
        <v>23</v>
      </c>
      <c r="M657" s="28" t="s">
        <v>230</v>
      </c>
      <c r="N657" s="30" t="s">
        <v>245</v>
      </c>
      <c r="O657" s="27" t="s">
        <v>26</v>
      </c>
      <c r="P657" s="27">
        <v>3</v>
      </c>
      <c r="Q657" s="27">
        <v>24</v>
      </c>
    </row>
    <row r="658" spans="1:17" s="26" customFormat="1" ht="27" customHeight="1" x14ac:dyDescent="0.2">
      <c r="A658" s="20">
        <v>270</v>
      </c>
      <c r="B658" s="33">
        <v>476</v>
      </c>
      <c r="C658" s="32" t="s">
        <v>18</v>
      </c>
      <c r="D658" s="27">
        <v>480458</v>
      </c>
      <c r="E658" s="28" t="s">
        <v>155</v>
      </c>
      <c r="F658" s="154">
        <v>3804888105</v>
      </c>
      <c r="G658" s="151" t="s">
        <v>401</v>
      </c>
      <c r="H658" s="28" t="s">
        <v>91</v>
      </c>
      <c r="I658" s="27" t="s">
        <v>21</v>
      </c>
      <c r="J658" s="29">
        <v>380</v>
      </c>
      <c r="K658" s="28" t="s">
        <v>93</v>
      </c>
      <c r="L658" s="27" t="s">
        <v>23</v>
      </c>
      <c r="M658" s="28" t="s">
        <v>230</v>
      </c>
      <c r="N658" s="30" t="s">
        <v>305</v>
      </c>
      <c r="O658" s="27" t="s">
        <v>24</v>
      </c>
      <c r="P658" s="27">
        <v>2</v>
      </c>
      <c r="Q658" s="27">
        <v>8</v>
      </c>
    </row>
    <row r="659" spans="1:17" s="26" customFormat="1" ht="27" customHeight="1" x14ac:dyDescent="0.2">
      <c r="A659" s="20">
        <v>290</v>
      </c>
      <c r="B659" s="33">
        <v>480</v>
      </c>
      <c r="C659" s="32" t="s">
        <v>18</v>
      </c>
      <c r="D659" s="27">
        <v>488060</v>
      </c>
      <c r="E659" s="28" t="s">
        <v>156</v>
      </c>
      <c r="F659" s="154">
        <v>1204821593</v>
      </c>
      <c r="G659" s="151" t="s">
        <v>402</v>
      </c>
      <c r="H659" s="28" t="s">
        <v>143</v>
      </c>
      <c r="I659" s="27" t="s">
        <v>21</v>
      </c>
      <c r="J659" s="29">
        <v>120</v>
      </c>
      <c r="K659" s="28" t="s">
        <v>31</v>
      </c>
      <c r="L659" s="27" t="s">
        <v>23</v>
      </c>
      <c r="M659" s="28" t="s">
        <v>230</v>
      </c>
      <c r="N659" s="30" t="s">
        <v>243</v>
      </c>
      <c r="O659" s="27" t="s">
        <v>26</v>
      </c>
      <c r="P659" s="27">
        <v>3</v>
      </c>
      <c r="Q659" s="27">
        <v>15</v>
      </c>
    </row>
    <row r="660" spans="1:17" s="26" customFormat="1" ht="27" customHeight="1" x14ac:dyDescent="0.2">
      <c r="A660" s="20">
        <v>310</v>
      </c>
      <c r="B660" s="33">
        <v>488</v>
      </c>
      <c r="C660" s="32" t="s">
        <v>18</v>
      </c>
      <c r="D660" s="27">
        <v>488198</v>
      </c>
      <c r="E660" s="28" t="s">
        <v>157</v>
      </c>
      <c r="F660" s="154">
        <v>2674831030</v>
      </c>
      <c r="G660" s="151" t="s">
        <v>158</v>
      </c>
      <c r="H660" s="28" t="s">
        <v>123</v>
      </c>
      <c r="I660" s="27" t="s">
        <v>21</v>
      </c>
      <c r="J660" s="29">
        <v>267</v>
      </c>
      <c r="K660" s="28" t="s">
        <v>456</v>
      </c>
      <c r="L660" s="27" t="s">
        <v>23</v>
      </c>
      <c r="M660" s="28" t="s">
        <v>230</v>
      </c>
      <c r="N660" s="30" t="s">
        <v>268</v>
      </c>
      <c r="O660" s="27" t="s">
        <v>24</v>
      </c>
      <c r="P660" s="27">
        <v>1</v>
      </c>
      <c r="Q660" s="27">
        <v>5</v>
      </c>
    </row>
    <row r="661" spans="1:17" s="26" customFormat="1" ht="27" customHeight="1" x14ac:dyDescent="0.2">
      <c r="A661" s="20">
        <v>320</v>
      </c>
      <c r="B661" s="33">
        <v>451</v>
      </c>
      <c r="C661" s="32" t="s">
        <v>18</v>
      </c>
      <c r="D661" s="27">
        <v>480351</v>
      </c>
      <c r="E661" s="28" t="s">
        <v>159</v>
      </c>
      <c r="F661" s="154">
        <v>604821021</v>
      </c>
      <c r="G661" s="151" t="s">
        <v>403</v>
      </c>
      <c r="H661" s="28" t="s">
        <v>20</v>
      </c>
      <c r="I661" s="27" t="s">
        <v>21</v>
      </c>
      <c r="J661" s="29">
        <v>60</v>
      </c>
      <c r="K661" s="28" t="s">
        <v>97</v>
      </c>
      <c r="L661" s="27" t="s">
        <v>23</v>
      </c>
      <c r="M661" s="28" t="s">
        <v>230</v>
      </c>
      <c r="N661" s="30" t="s">
        <v>245</v>
      </c>
      <c r="O661" s="27" t="s">
        <v>24</v>
      </c>
      <c r="P661" s="27">
        <v>1</v>
      </c>
      <c r="Q661" s="27">
        <v>3</v>
      </c>
    </row>
    <row r="662" spans="1:17" s="26" customFormat="1" ht="27" customHeight="1" x14ac:dyDescent="0.2">
      <c r="A662" s="20">
        <v>320</v>
      </c>
      <c r="B662" s="33">
        <v>451</v>
      </c>
      <c r="C662" s="32" t="s">
        <v>18</v>
      </c>
      <c r="D662" s="27">
        <v>480351</v>
      </c>
      <c r="E662" s="28" t="s">
        <v>159</v>
      </c>
      <c r="F662" s="154">
        <v>804813142</v>
      </c>
      <c r="G662" s="151" t="s">
        <v>403</v>
      </c>
      <c r="H662" s="28" t="s">
        <v>20</v>
      </c>
      <c r="I662" s="27" t="s">
        <v>21</v>
      </c>
      <c r="J662" s="29">
        <v>80</v>
      </c>
      <c r="K662" s="28" t="s">
        <v>29</v>
      </c>
      <c r="L662" s="27" t="s">
        <v>23</v>
      </c>
      <c r="M662" s="28" t="s">
        <v>230</v>
      </c>
      <c r="N662" s="30" t="s">
        <v>235</v>
      </c>
      <c r="O662" s="27" t="s">
        <v>24</v>
      </c>
      <c r="P662" s="27">
        <v>3</v>
      </c>
      <c r="Q662" s="27">
        <v>6</v>
      </c>
    </row>
    <row r="663" spans="1:17" s="26" customFormat="1" ht="27" customHeight="1" x14ac:dyDescent="0.2">
      <c r="A663" s="20">
        <v>320</v>
      </c>
      <c r="B663" s="33">
        <v>451</v>
      </c>
      <c r="C663" s="32" t="s">
        <v>18</v>
      </c>
      <c r="D663" s="27">
        <v>480351</v>
      </c>
      <c r="E663" s="28" t="s">
        <v>159</v>
      </c>
      <c r="F663" s="154">
        <v>1204821574</v>
      </c>
      <c r="G663" s="151" t="s">
        <v>403</v>
      </c>
      <c r="H663" s="28" t="s">
        <v>20</v>
      </c>
      <c r="I663" s="27" t="s">
        <v>21</v>
      </c>
      <c r="J663" s="29">
        <v>120</v>
      </c>
      <c r="K663" s="28" t="s">
        <v>31</v>
      </c>
      <c r="L663" s="27" t="s">
        <v>23</v>
      </c>
      <c r="M663" s="28" t="s">
        <v>230</v>
      </c>
      <c r="N663" s="30" t="s">
        <v>243</v>
      </c>
      <c r="O663" s="27" t="s">
        <v>26</v>
      </c>
      <c r="P663" s="27">
        <v>3</v>
      </c>
      <c r="Q663" s="27">
        <v>21</v>
      </c>
    </row>
    <row r="664" spans="1:17" s="26" customFormat="1" ht="27" customHeight="1" x14ac:dyDescent="0.2">
      <c r="A664" s="20">
        <v>320</v>
      </c>
      <c r="B664" s="33">
        <v>451</v>
      </c>
      <c r="C664" s="32" t="s">
        <v>18</v>
      </c>
      <c r="D664" s="27">
        <v>480351</v>
      </c>
      <c r="E664" s="28" t="s">
        <v>159</v>
      </c>
      <c r="F664" s="154">
        <v>1404831416</v>
      </c>
      <c r="G664" s="151" t="s">
        <v>403</v>
      </c>
      <c r="H664" s="28" t="s">
        <v>20</v>
      </c>
      <c r="I664" s="27" t="s">
        <v>21</v>
      </c>
      <c r="J664" s="29">
        <v>140</v>
      </c>
      <c r="K664" s="28" t="s">
        <v>32</v>
      </c>
      <c r="L664" s="27" t="s">
        <v>23</v>
      </c>
      <c r="M664" s="28" t="s">
        <v>230</v>
      </c>
      <c r="N664" s="30" t="s">
        <v>245</v>
      </c>
      <c r="O664" s="27" t="s">
        <v>26</v>
      </c>
      <c r="P664" s="27">
        <v>3</v>
      </c>
      <c r="Q664" s="27">
        <v>47</v>
      </c>
    </row>
    <row r="665" spans="1:17" s="26" customFormat="1" ht="27" customHeight="1" x14ac:dyDescent="0.2">
      <c r="A665" s="20">
        <v>320</v>
      </c>
      <c r="B665" s="33">
        <v>451</v>
      </c>
      <c r="C665" s="32" t="s">
        <v>18</v>
      </c>
      <c r="D665" s="27">
        <v>480351</v>
      </c>
      <c r="E665" s="28" t="s">
        <v>159</v>
      </c>
      <c r="F665" s="154">
        <v>1414814301</v>
      </c>
      <c r="G665" s="151" t="s">
        <v>404</v>
      </c>
      <c r="H665" s="28" t="s">
        <v>20</v>
      </c>
      <c r="I665" s="27" t="s">
        <v>21</v>
      </c>
      <c r="J665" s="29">
        <v>141</v>
      </c>
      <c r="K665" s="28" t="s">
        <v>33</v>
      </c>
      <c r="L665" s="27" t="s">
        <v>40</v>
      </c>
      <c r="M665" s="28" t="s">
        <v>256</v>
      </c>
      <c r="N665" s="30" t="s">
        <v>300</v>
      </c>
      <c r="O665" s="27" t="s">
        <v>24</v>
      </c>
      <c r="P665" s="27">
        <v>3</v>
      </c>
      <c r="Q665" s="27">
        <v>12</v>
      </c>
    </row>
    <row r="666" spans="1:17" s="26" customFormat="1" ht="27" customHeight="1" x14ac:dyDescent="0.2">
      <c r="A666" s="20">
        <v>320</v>
      </c>
      <c r="B666" s="33">
        <v>451</v>
      </c>
      <c r="C666" s="32" t="s">
        <v>18</v>
      </c>
      <c r="D666" s="27">
        <v>480351</v>
      </c>
      <c r="E666" s="28" t="s">
        <v>159</v>
      </c>
      <c r="F666" s="154">
        <v>1414831176</v>
      </c>
      <c r="G666" s="151" t="s">
        <v>403</v>
      </c>
      <c r="H666" s="28" t="s">
        <v>20</v>
      </c>
      <c r="I666" s="27" t="s">
        <v>21</v>
      </c>
      <c r="J666" s="29">
        <v>141</v>
      </c>
      <c r="K666" s="28" t="s">
        <v>33</v>
      </c>
      <c r="L666" s="27" t="s">
        <v>23</v>
      </c>
      <c r="M666" s="28" t="s">
        <v>230</v>
      </c>
      <c r="N666" s="30" t="s">
        <v>245</v>
      </c>
      <c r="O666" s="27" t="s">
        <v>24</v>
      </c>
      <c r="P666" s="27">
        <v>3</v>
      </c>
      <c r="Q666" s="27">
        <v>12</v>
      </c>
    </row>
    <row r="667" spans="1:17" s="26" customFormat="1" ht="27" customHeight="1" x14ac:dyDescent="0.2">
      <c r="A667" s="20">
        <v>320</v>
      </c>
      <c r="B667" s="33">
        <v>451</v>
      </c>
      <c r="C667" s="32" t="s">
        <v>18</v>
      </c>
      <c r="D667" s="27">
        <v>480351</v>
      </c>
      <c r="E667" s="28" t="s">
        <v>159</v>
      </c>
      <c r="F667" s="154">
        <v>1444831148</v>
      </c>
      <c r="G667" s="151" t="s">
        <v>403</v>
      </c>
      <c r="H667" s="28" t="s">
        <v>20</v>
      </c>
      <c r="I667" s="27" t="s">
        <v>21</v>
      </c>
      <c r="J667" s="29">
        <v>144</v>
      </c>
      <c r="K667" s="28" t="s">
        <v>34</v>
      </c>
      <c r="L667" s="27" t="s">
        <v>23</v>
      </c>
      <c r="M667" s="28" t="s">
        <v>230</v>
      </c>
      <c r="N667" s="30" t="s">
        <v>245</v>
      </c>
      <c r="O667" s="27" t="s">
        <v>24</v>
      </c>
      <c r="P667" s="27">
        <v>3</v>
      </c>
      <c r="Q667" s="27">
        <v>6</v>
      </c>
    </row>
    <row r="668" spans="1:17" s="26" customFormat="1" ht="27" customHeight="1" x14ac:dyDescent="0.2">
      <c r="A668" s="20">
        <v>320</v>
      </c>
      <c r="B668" s="33">
        <v>451</v>
      </c>
      <c r="C668" s="32" t="s">
        <v>18</v>
      </c>
      <c r="D668" s="27">
        <v>480351</v>
      </c>
      <c r="E668" s="28" t="s">
        <v>159</v>
      </c>
      <c r="F668" s="154">
        <v>1464821215</v>
      </c>
      <c r="G668" s="151" t="s">
        <v>403</v>
      </c>
      <c r="H668" s="28" t="s">
        <v>20</v>
      </c>
      <c r="I668" s="27" t="s">
        <v>21</v>
      </c>
      <c r="J668" s="29">
        <v>146</v>
      </c>
      <c r="K668" s="28" t="s">
        <v>35</v>
      </c>
      <c r="L668" s="27" t="s">
        <v>23</v>
      </c>
      <c r="M668" s="28" t="s">
        <v>230</v>
      </c>
      <c r="N668" s="30" t="s">
        <v>245</v>
      </c>
      <c r="O668" s="27" t="s">
        <v>24</v>
      </c>
      <c r="P668" s="27">
        <v>2</v>
      </c>
      <c r="Q668" s="27">
        <v>2</v>
      </c>
    </row>
    <row r="669" spans="1:17" s="26" customFormat="1" ht="27" customHeight="1" x14ac:dyDescent="0.2">
      <c r="A669" s="20">
        <v>320</v>
      </c>
      <c r="B669" s="33">
        <v>451</v>
      </c>
      <c r="C669" s="32" t="s">
        <v>18</v>
      </c>
      <c r="D669" s="27">
        <v>480351</v>
      </c>
      <c r="E669" s="28" t="s">
        <v>159</v>
      </c>
      <c r="F669" s="154">
        <v>1484821188</v>
      </c>
      <c r="G669" s="151" t="s">
        <v>403</v>
      </c>
      <c r="H669" s="28" t="s">
        <v>20</v>
      </c>
      <c r="I669" s="27" t="s">
        <v>21</v>
      </c>
      <c r="J669" s="29">
        <v>148</v>
      </c>
      <c r="K669" s="28" t="s">
        <v>36</v>
      </c>
      <c r="L669" s="27" t="s">
        <v>23</v>
      </c>
      <c r="M669" s="28" t="s">
        <v>230</v>
      </c>
      <c r="N669" s="30" t="s">
        <v>245</v>
      </c>
      <c r="O669" s="27" t="s">
        <v>24</v>
      </c>
      <c r="P669" s="27">
        <v>2</v>
      </c>
      <c r="Q669" s="27">
        <v>3</v>
      </c>
    </row>
    <row r="670" spans="1:17" s="26" customFormat="1" ht="27" customHeight="1" x14ac:dyDescent="0.2">
      <c r="A670" s="20">
        <v>320</v>
      </c>
      <c r="B670" s="33">
        <v>451</v>
      </c>
      <c r="C670" s="32" t="s">
        <v>18</v>
      </c>
      <c r="D670" s="27">
        <v>480351</v>
      </c>
      <c r="E670" s="28" t="s">
        <v>159</v>
      </c>
      <c r="F670" s="154">
        <v>1524831132</v>
      </c>
      <c r="G670" s="151" t="s">
        <v>403</v>
      </c>
      <c r="H670" s="28" t="s">
        <v>20</v>
      </c>
      <c r="I670" s="27" t="s">
        <v>21</v>
      </c>
      <c r="J670" s="29">
        <v>152</v>
      </c>
      <c r="K670" s="28" t="s">
        <v>38</v>
      </c>
      <c r="L670" s="27" t="s">
        <v>23</v>
      </c>
      <c r="M670" s="28" t="s">
        <v>230</v>
      </c>
      <c r="N670" s="30" t="s">
        <v>245</v>
      </c>
      <c r="O670" s="27" t="s">
        <v>24</v>
      </c>
      <c r="P670" s="27">
        <v>1</v>
      </c>
      <c r="Q670" s="27">
        <v>1</v>
      </c>
    </row>
    <row r="671" spans="1:17" s="26" customFormat="1" ht="27" customHeight="1" x14ac:dyDescent="0.2">
      <c r="A671" s="20">
        <v>320</v>
      </c>
      <c r="B671" s="33">
        <v>451</v>
      </c>
      <c r="C671" s="32" t="s">
        <v>18</v>
      </c>
      <c r="D671" s="27">
        <v>480351</v>
      </c>
      <c r="E671" s="28" t="s">
        <v>159</v>
      </c>
      <c r="F671" s="154">
        <v>1544812100</v>
      </c>
      <c r="G671" s="151" t="s">
        <v>403</v>
      </c>
      <c r="H671" s="28" t="s">
        <v>20</v>
      </c>
      <c r="I671" s="27" t="s">
        <v>21</v>
      </c>
      <c r="J671" s="29">
        <v>154</v>
      </c>
      <c r="K671" s="28" t="s">
        <v>248</v>
      </c>
      <c r="L671" s="27" t="s">
        <v>23</v>
      </c>
      <c r="M671" s="28" t="s">
        <v>230</v>
      </c>
      <c r="N671" s="30" t="s">
        <v>245</v>
      </c>
      <c r="O671" s="27" t="s">
        <v>24</v>
      </c>
      <c r="P671" s="27">
        <v>2</v>
      </c>
      <c r="Q671" s="27">
        <v>1</v>
      </c>
    </row>
    <row r="672" spans="1:17" s="26" customFormat="1" ht="27" customHeight="1" x14ac:dyDescent="0.2">
      <c r="A672" s="20">
        <v>320</v>
      </c>
      <c r="B672" s="33">
        <v>451</v>
      </c>
      <c r="C672" s="32" t="s">
        <v>18</v>
      </c>
      <c r="D672" s="27">
        <v>480351</v>
      </c>
      <c r="E672" s="28" t="s">
        <v>159</v>
      </c>
      <c r="F672" s="154">
        <v>1554814161</v>
      </c>
      <c r="G672" s="151" t="s">
        <v>403</v>
      </c>
      <c r="H672" s="28" t="s">
        <v>20</v>
      </c>
      <c r="I672" s="27" t="s">
        <v>21</v>
      </c>
      <c r="J672" s="29">
        <v>155</v>
      </c>
      <c r="K672" s="28" t="s">
        <v>249</v>
      </c>
      <c r="L672" s="27" t="s">
        <v>23</v>
      </c>
      <c r="M672" s="28" t="s">
        <v>230</v>
      </c>
      <c r="N672" s="30" t="s">
        <v>245</v>
      </c>
      <c r="O672" s="27" t="s">
        <v>24</v>
      </c>
      <c r="P672" s="27">
        <v>3</v>
      </c>
      <c r="Q672" s="27">
        <v>6</v>
      </c>
    </row>
    <row r="673" spans="1:17" s="26" customFormat="1" ht="27" customHeight="1" x14ac:dyDescent="0.2">
      <c r="A673" s="20">
        <v>320</v>
      </c>
      <c r="B673" s="33">
        <v>451</v>
      </c>
      <c r="C673" s="32" t="s">
        <v>18</v>
      </c>
      <c r="D673" s="27">
        <v>480351</v>
      </c>
      <c r="E673" s="28" t="s">
        <v>159</v>
      </c>
      <c r="F673" s="154">
        <v>1564814153</v>
      </c>
      <c r="G673" s="151" t="s">
        <v>403</v>
      </c>
      <c r="H673" s="28" t="s">
        <v>20</v>
      </c>
      <c r="I673" s="27" t="s">
        <v>21</v>
      </c>
      <c r="J673" s="29">
        <v>156</v>
      </c>
      <c r="K673" s="28" t="s">
        <v>250</v>
      </c>
      <c r="L673" s="27" t="s">
        <v>139</v>
      </c>
      <c r="M673" s="28" t="s">
        <v>343</v>
      </c>
      <c r="N673" s="30" t="s">
        <v>313</v>
      </c>
      <c r="O673" s="27" t="s">
        <v>24</v>
      </c>
      <c r="P673" s="27">
        <v>3</v>
      </c>
      <c r="Q673" s="27">
        <v>6</v>
      </c>
    </row>
    <row r="674" spans="1:17" s="26" customFormat="1" ht="27" customHeight="1" x14ac:dyDescent="0.2">
      <c r="A674" s="20">
        <v>320</v>
      </c>
      <c r="B674" s="33">
        <v>451</v>
      </c>
      <c r="C674" s="32" t="s">
        <v>18</v>
      </c>
      <c r="D674" s="27">
        <v>480351</v>
      </c>
      <c r="E674" s="28" t="s">
        <v>159</v>
      </c>
      <c r="F674" s="154">
        <v>1584814007</v>
      </c>
      <c r="G674" s="151" t="s">
        <v>403</v>
      </c>
      <c r="H674" s="28" t="s">
        <v>20</v>
      </c>
      <c r="I674" s="27" t="s">
        <v>21</v>
      </c>
      <c r="J674" s="29">
        <v>158</v>
      </c>
      <c r="K674" s="28" t="s">
        <v>39</v>
      </c>
      <c r="L674" s="27" t="s">
        <v>23</v>
      </c>
      <c r="M674" s="28" t="s">
        <v>230</v>
      </c>
      <c r="N674" s="30" t="s">
        <v>245</v>
      </c>
      <c r="O674" s="27" t="s">
        <v>24</v>
      </c>
      <c r="P674" s="27">
        <v>1</v>
      </c>
      <c r="Q674" s="27">
        <v>2</v>
      </c>
    </row>
    <row r="675" spans="1:17" s="26" customFormat="1" ht="27" customHeight="1" x14ac:dyDescent="0.2">
      <c r="A675" s="20">
        <v>320</v>
      </c>
      <c r="B675" s="33">
        <v>451</v>
      </c>
      <c r="C675" s="32" t="s">
        <v>18</v>
      </c>
      <c r="D675" s="27">
        <v>480351</v>
      </c>
      <c r="E675" s="28" t="s">
        <v>159</v>
      </c>
      <c r="F675" s="154">
        <v>1594814043</v>
      </c>
      <c r="G675" s="151" t="s">
        <v>403</v>
      </c>
      <c r="H675" s="28" t="s">
        <v>20</v>
      </c>
      <c r="I675" s="27" t="s">
        <v>21</v>
      </c>
      <c r="J675" s="29">
        <v>159</v>
      </c>
      <c r="K675" s="28" t="s">
        <v>252</v>
      </c>
      <c r="L675" s="27" t="s">
        <v>23</v>
      </c>
      <c r="M675" s="28" t="s">
        <v>230</v>
      </c>
      <c r="N675" s="30" t="s">
        <v>245</v>
      </c>
      <c r="O675" s="27" t="s">
        <v>24</v>
      </c>
      <c r="P675" s="27">
        <v>1</v>
      </c>
      <c r="Q675" s="27">
        <v>3</v>
      </c>
    </row>
    <row r="676" spans="1:17" s="26" customFormat="1" ht="27" customHeight="1" x14ac:dyDescent="0.2">
      <c r="A676" s="20">
        <v>320</v>
      </c>
      <c r="B676" s="33">
        <v>451</v>
      </c>
      <c r="C676" s="32" t="s">
        <v>18</v>
      </c>
      <c r="D676" s="27">
        <v>480351</v>
      </c>
      <c r="E676" s="28" t="s">
        <v>159</v>
      </c>
      <c r="F676" s="154">
        <v>2204831280</v>
      </c>
      <c r="G676" s="151" t="s">
        <v>403</v>
      </c>
      <c r="H676" s="28" t="s">
        <v>20</v>
      </c>
      <c r="I676" s="27" t="s">
        <v>21</v>
      </c>
      <c r="J676" s="29">
        <v>220</v>
      </c>
      <c r="K676" s="28" t="s">
        <v>48</v>
      </c>
      <c r="L676" s="27" t="s">
        <v>23</v>
      </c>
      <c r="M676" s="28" t="s">
        <v>230</v>
      </c>
      <c r="N676" s="30" t="s">
        <v>261</v>
      </c>
      <c r="O676" s="27" t="s">
        <v>26</v>
      </c>
      <c r="P676" s="27">
        <v>4</v>
      </c>
      <c r="Q676" s="27">
        <v>20</v>
      </c>
    </row>
    <row r="677" spans="1:17" s="26" customFormat="1" ht="27" customHeight="1" x14ac:dyDescent="0.2">
      <c r="A677" s="20">
        <v>320</v>
      </c>
      <c r="B677" s="33">
        <v>451</v>
      </c>
      <c r="C677" s="32" t="s">
        <v>18</v>
      </c>
      <c r="D677" s="27">
        <v>480351</v>
      </c>
      <c r="E677" s="28" t="s">
        <v>159</v>
      </c>
      <c r="F677" s="154">
        <v>2604800222</v>
      </c>
      <c r="G677" s="151" t="s">
        <v>403</v>
      </c>
      <c r="H677" s="28" t="s">
        <v>20</v>
      </c>
      <c r="I677" s="27" t="s">
        <v>21</v>
      </c>
      <c r="J677" s="29">
        <v>260</v>
      </c>
      <c r="K677" s="28" t="s">
        <v>450</v>
      </c>
      <c r="L677" s="27" t="s">
        <v>92</v>
      </c>
      <c r="M677" s="28" t="s">
        <v>303</v>
      </c>
      <c r="N677" s="30" t="s">
        <v>269</v>
      </c>
      <c r="O677" s="27" t="s">
        <v>26</v>
      </c>
      <c r="P677" s="27">
        <v>5</v>
      </c>
      <c r="Q677" s="27">
        <v>15</v>
      </c>
    </row>
    <row r="678" spans="1:17" s="26" customFormat="1" ht="27" customHeight="1" x14ac:dyDescent="0.2">
      <c r="A678" s="20">
        <v>320</v>
      </c>
      <c r="B678" s="33">
        <v>451</v>
      </c>
      <c r="C678" s="32" t="s">
        <v>18</v>
      </c>
      <c r="D678" s="27">
        <v>480351</v>
      </c>
      <c r="E678" s="28" t="s">
        <v>159</v>
      </c>
      <c r="F678" s="154">
        <v>2624812010</v>
      </c>
      <c r="G678" s="151" t="s">
        <v>403</v>
      </c>
      <c r="H678" s="28" t="s">
        <v>20</v>
      </c>
      <c r="I678" s="27" t="s">
        <v>21</v>
      </c>
      <c r="J678" s="29">
        <v>262</v>
      </c>
      <c r="K678" s="28" t="s">
        <v>457</v>
      </c>
      <c r="L678" s="27" t="s">
        <v>23</v>
      </c>
      <c r="M678" s="28" t="s">
        <v>230</v>
      </c>
      <c r="N678" s="30" t="s">
        <v>269</v>
      </c>
      <c r="O678" s="27" t="s">
        <v>24</v>
      </c>
      <c r="P678" s="27">
        <v>1</v>
      </c>
      <c r="Q678" s="27">
        <v>3</v>
      </c>
    </row>
    <row r="679" spans="1:17" s="26" customFormat="1" ht="27" customHeight="1" x14ac:dyDescent="0.2">
      <c r="A679" s="20">
        <v>320</v>
      </c>
      <c r="B679" s="33">
        <v>451</v>
      </c>
      <c r="C679" s="32" t="s">
        <v>18</v>
      </c>
      <c r="D679" s="27">
        <v>480351</v>
      </c>
      <c r="E679" s="28" t="s">
        <v>159</v>
      </c>
      <c r="F679" s="154">
        <v>3004812343</v>
      </c>
      <c r="G679" s="151" t="s">
        <v>403</v>
      </c>
      <c r="H679" s="28" t="s">
        <v>20</v>
      </c>
      <c r="I679" s="27" t="s">
        <v>21</v>
      </c>
      <c r="J679" s="29">
        <v>300</v>
      </c>
      <c r="K679" s="28" t="s">
        <v>273</v>
      </c>
      <c r="L679" s="27" t="s">
        <v>23</v>
      </c>
      <c r="M679" s="28" t="s">
        <v>230</v>
      </c>
      <c r="N679" s="30" t="s">
        <v>259</v>
      </c>
      <c r="O679" s="27" t="s">
        <v>26</v>
      </c>
      <c r="P679" s="27">
        <v>4</v>
      </c>
      <c r="Q679" s="27">
        <v>18</v>
      </c>
    </row>
    <row r="680" spans="1:17" s="26" customFormat="1" ht="27" customHeight="1" x14ac:dyDescent="0.2">
      <c r="A680" s="20">
        <v>320</v>
      </c>
      <c r="B680" s="33">
        <v>451</v>
      </c>
      <c r="C680" s="32" t="s">
        <v>18</v>
      </c>
      <c r="D680" s="27">
        <v>480351</v>
      </c>
      <c r="E680" s="28" t="s">
        <v>159</v>
      </c>
      <c r="F680" s="154">
        <v>3114831110</v>
      </c>
      <c r="G680" s="151" t="s">
        <v>403</v>
      </c>
      <c r="H680" s="28" t="s">
        <v>20</v>
      </c>
      <c r="I680" s="27" t="s">
        <v>21</v>
      </c>
      <c r="J680" s="29">
        <v>311</v>
      </c>
      <c r="K680" s="28" t="s">
        <v>56</v>
      </c>
      <c r="L680" s="27" t="s">
        <v>23</v>
      </c>
      <c r="M680" s="28" t="s">
        <v>230</v>
      </c>
      <c r="N680" s="30" t="s">
        <v>259</v>
      </c>
      <c r="O680" s="27" t="s">
        <v>24</v>
      </c>
      <c r="P680" s="27">
        <v>1</v>
      </c>
      <c r="Q680" s="27">
        <v>2</v>
      </c>
    </row>
    <row r="681" spans="1:17" s="26" customFormat="1" ht="27" customHeight="1" x14ac:dyDescent="0.2">
      <c r="A681" s="20">
        <v>320</v>
      </c>
      <c r="B681" s="33">
        <v>451</v>
      </c>
      <c r="C681" s="32" t="s">
        <v>18</v>
      </c>
      <c r="D681" s="27">
        <v>480351</v>
      </c>
      <c r="E681" s="28" t="s">
        <v>159</v>
      </c>
      <c r="F681" s="154">
        <v>3404831064</v>
      </c>
      <c r="G681" s="151" t="s">
        <v>403</v>
      </c>
      <c r="H681" s="28" t="s">
        <v>20</v>
      </c>
      <c r="I681" s="27" t="s">
        <v>21</v>
      </c>
      <c r="J681" s="29">
        <v>340</v>
      </c>
      <c r="K681" s="28" t="s">
        <v>283</v>
      </c>
      <c r="L681" s="27" t="s">
        <v>23</v>
      </c>
      <c r="M681" s="28" t="s">
        <v>230</v>
      </c>
      <c r="N681" s="30" t="s">
        <v>259</v>
      </c>
      <c r="O681" s="27" t="s">
        <v>24</v>
      </c>
      <c r="P681" s="27">
        <v>3</v>
      </c>
      <c r="Q681" s="27">
        <v>9</v>
      </c>
    </row>
    <row r="682" spans="1:17" s="26" customFormat="1" ht="27" customHeight="1" x14ac:dyDescent="0.2">
      <c r="A682" s="20">
        <v>320</v>
      </c>
      <c r="B682" s="33">
        <v>451</v>
      </c>
      <c r="C682" s="32" t="s">
        <v>18</v>
      </c>
      <c r="D682" s="27">
        <v>480351</v>
      </c>
      <c r="E682" s="28" t="s">
        <v>159</v>
      </c>
      <c r="F682" s="154">
        <v>4204822190</v>
      </c>
      <c r="G682" s="151" t="s">
        <v>403</v>
      </c>
      <c r="H682" s="28" t="s">
        <v>20</v>
      </c>
      <c r="I682" s="27" t="s">
        <v>21</v>
      </c>
      <c r="J682" s="29">
        <v>420</v>
      </c>
      <c r="K682" s="28" t="s">
        <v>76</v>
      </c>
      <c r="L682" s="27" t="s">
        <v>23</v>
      </c>
      <c r="M682" s="28" t="s">
        <v>230</v>
      </c>
      <c r="N682" s="30" t="s">
        <v>322</v>
      </c>
      <c r="O682" s="27" t="s">
        <v>24</v>
      </c>
      <c r="P682" s="27">
        <v>4</v>
      </c>
      <c r="Q682" s="27">
        <v>28</v>
      </c>
    </row>
    <row r="683" spans="1:17" s="26" customFormat="1" ht="27" customHeight="1" x14ac:dyDescent="0.2">
      <c r="A683" s="20">
        <v>320</v>
      </c>
      <c r="B683" s="33">
        <v>451</v>
      </c>
      <c r="C683" s="32" t="s">
        <v>18</v>
      </c>
      <c r="D683" s="27">
        <v>480351</v>
      </c>
      <c r="E683" s="28" t="s">
        <v>159</v>
      </c>
      <c r="F683" s="154">
        <v>4274821043</v>
      </c>
      <c r="G683" s="151" t="s">
        <v>403</v>
      </c>
      <c r="H683" s="28" t="s">
        <v>20</v>
      </c>
      <c r="I683" s="27" t="s">
        <v>21</v>
      </c>
      <c r="J683" s="29">
        <v>427</v>
      </c>
      <c r="K683" s="28" t="s">
        <v>292</v>
      </c>
      <c r="L683" s="27" t="s">
        <v>96</v>
      </c>
      <c r="M683" s="28" t="s">
        <v>267</v>
      </c>
      <c r="N683" s="30" t="s">
        <v>322</v>
      </c>
      <c r="O683" s="27" t="s">
        <v>24</v>
      </c>
      <c r="P683" s="27">
        <v>1</v>
      </c>
      <c r="Q683" s="27">
        <v>2</v>
      </c>
    </row>
    <row r="684" spans="1:17" s="26" customFormat="1" ht="27" customHeight="1" x14ac:dyDescent="0.2">
      <c r="A684" s="20">
        <v>320</v>
      </c>
      <c r="B684" s="33">
        <v>451</v>
      </c>
      <c r="C684" s="32" t="s">
        <v>18</v>
      </c>
      <c r="D684" s="27">
        <v>480351</v>
      </c>
      <c r="E684" s="28" t="s">
        <v>159</v>
      </c>
      <c r="F684" s="154">
        <v>4404821328</v>
      </c>
      <c r="G684" s="151" t="s">
        <v>403</v>
      </c>
      <c r="H684" s="28" t="s">
        <v>20</v>
      </c>
      <c r="I684" s="27" t="s">
        <v>21</v>
      </c>
      <c r="J684" s="29">
        <v>440</v>
      </c>
      <c r="K684" s="28" t="s">
        <v>81</v>
      </c>
      <c r="L684" s="27" t="s">
        <v>23</v>
      </c>
      <c r="M684" s="28" t="s">
        <v>230</v>
      </c>
      <c r="N684" s="30" t="s">
        <v>269</v>
      </c>
      <c r="O684" s="27" t="s">
        <v>26</v>
      </c>
      <c r="P684" s="27">
        <v>5</v>
      </c>
      <c r="Q684" s="27">
        <v>50</v>
      </c>
    </row>
    <row r="685" spans="1:17" s="26" customFormat="1" ht="27" customHeight="1" x14ac:dyDescent="0.2">
      <c r="A685" s="20">
        <v>320</v>
      </c>
      <c r="B685" s="33">
        <v>451</v>
      </c>
      <c r="C685" s="32" t="s">
        <v>18</v>
      </c>
      <c r="D685" s="27">
        <v>480351</v>
      </c>
      <c r="E685" s="28" t="s">
        <v>159</v>
      </c>
      <c r="F685" s="154">
        <v>4424844122</v>
      </c>
      <c r="G685" s="151" t="s">
        <v>403</v>
      </c>
      <c r="H685" s="28" t="s">
        <v>20</v>
      </c>
      <c r="I685" s="27" t="s">
        <v>21</v>
      </c>
      <c r="J685" s="29">
        <v>442</v>
      </c>
      <c r="K685" s="28" t="s">
        <v>82</v>
      </c>
      <c r="L685" s="27" t="s">
        <v>23</v>
      </c>
      <c r="M685" s="28" t="s">
        <v>230</v>
      </c>
      <c r="N685" s="30" t="s">
        <v>405</v>
      </c>
      <c r="O685" s="27" t="s">
        <v>24</v>
      </c>
      <c r="P685" s="27">
        <v>1</v>
      </c>
      <c r="Q685" s="27">
        <v>4</v>
      </c>
    </row>
    <row r="686" spans="1:17" s="26" customFormat="1" ht="27" customHeight="1" x14ac:dyDescent="0.2">
      <c r="A686" s="20">
        <v>320</v>
      </c>
      <c r="B686" s="33">
        <v>451</v>
      </c>
      <c r="C686" s="32" t="s">
        <v>18</v>
      </c>
      <c r="D686" s="27">
        <v>480351</v>
      </c>
      <c r="E686" s="28" t="s">
        <v>159</v>
      </c>
      <c r="F686" s="154">
        <v>4504821028</v>
      </c>
      <c r="G686" s="151" t="s">
        <v>403</v>
      </c>
      <c r="H686" s="28" t="s">
        <v>20</v>
      </c>
      <c r="I686" s="27" t="s">
        <v>21</v>
      </c>
      <c r="J686" s="29">
        <v>450</v>
      </c>
      <c r="K686" s="28" t="s">
        <v>84</v>
      </c>
      <c r="L686" s="27" t="s">
        <v>23</v>
      </c>
      <c r="M686" s="28" t="s">
        <v>230</v>
      </c>
      <c r="N686" s="30" t="s">
        <v>269</v>
      </c>
      <c r="O686" s="27" t="s">
        <v>24</v>
      </c>
      <c r="P686" s="27">
        <v>2</v>
      </c>
      <c r="Q686" s="27">
        <v>4</v>
      </c>
    </row>
    <row r="687" spans="1:17" s="26" customFormat="1" ht="27" customHeight="1" x14ac:dyDescent="0.2">
      <c r="A687" s="20">
        <v>320</v>
      </c>
      <c r="B687" s="33">
        <v>451</v>
      </c>
      <c r="C687" s="32" t="s">
        <v>18</v>
      </c>
      <c r="D687" s="27">
        <v>480351</v>
      </c>
      <c r="E687" s="28" t="s">
        <v>159</v>
      </c>
      <c r="F687" s="154">
        <v>4604800126</v>
      </c>
      <c r="G687" s="151" t="s">
        <v>403</v>
      </c>
      <c r="H687" s="28" t="s">
        <v>20</v>
      </c>
      <c r="I687" s="27" t="s">
        <v>21</v>
      </c>
      <c r="J687" s="29">
        <v>460</v>
      </c>
      <c r="K687" s="28" t="s">
        <v>85</v>
      </c>
      <c r="L687" s="27" t="s">
        <v>92</v>
      </c>
      <c r="M687" s="28" t="s">
        <v>303</v>
      </c>
      <c r="N687" s="30" t="s">
        <v>268</v>
      </c>
      <c r="O687" s="27" t="s">
        <v>24</v>
      </c>
      <c r="P687" s="27">
        <v>2</v>
      </c>
      <c r="Q687" s="27">
        <v>4</v>
      </c>
    </row>
    <row r="688" spans="1:17" s="26" customFormat="1" ht="27" customHeight="1" x14ac:dyDescent="0.2">
      <c r="A688" s="20">
        <v>330</v>
      </c>
      <c r="B688" s="33">
        <v>479</v>
      </c>
      <c r="C688" s="32" t="s">
        <v>18</v>
      </c>
      <c r="D688" s="27">
        <v>488076</v>
      </c>
      <c r="E688" s="28" t="s">
        <v>160</v>
      </c>
      <c r="F688" s="154">
        <v>3104822087</v>
      </c>
      <c r="G688" s="151" t="s">
        <v>408</v>
      </c>
      <c r="H688" s="28" t="s">
        <v>117</v>
      </c>
      <c r="I688" s="27" t="s">
        <v>21</v>
      </c>
      <c r="J688" s="29">
        <v>310</v>
      </c>
      <c r="K688" s="28" t="s">
        <v>55</v>
      </c>
      <c r="L688" s="27" t="s">
        <v>23</v>
      </c>
      <c r="M688" s="28" t="s">
        <v>230</v>
      </c>
      <c r="N688" s="30" t="s">
        <v>259</v>
      </c>
      <c r="O688" s="27" t="s">
        <v>24</v>
      </c>
      <c r="P688" s="27">
        <v>1</v>
      </c>
      <c r="Q688" s="27">
        <v>1</v>
      </c>
    </row>
    <row r="689" spans="1:17" s="26" customFormat="1" ht="27" customHeight="1" x14ac:dyDescent="0.2">
      <c r="A689" s="20">
        <v>390</v>
      </c>
      <c r="B689" s="33">
        <v>3578</v>
      </c>
      <c r="C689" s="32" t="s">
        <v>18</v>
      </c>
      <c r="D689" s="27">
        <v>489762</v>
      </c>
      <c r="E689" s="28" t="s">
        <v>161</v>
      </c>
      <c r="F689" s="154">
        <v>1204800722</v>
      </c>
      <c r="G689" s="151" t="s">
        <v>406</v>
      </c>
      <c r="H689" s="28" t="s">
        <v>101</v>
      </c>
      <c r="I689" s="27" t="s">
        <v>21</v>
      </c>
      <c r="J689" s="29">
        <v>120</v>
      </c>
      <c r="K689" s="28" t="s">
        <v>31</v>
      </c>
      <c r="L689" s="27" t="s">
        <v>40</v>
      </c>
      <c r="M689" s="28" t="s">
        <v>256</v>
      </c>
      <c r="N689" s="30" t="s">
        <v>282</v>
      </c>
      <c r="O689" s="27" t="s">
        <v>26</v>
      </c>
      <c r="P689" s="27">
        <v>3</v>
      </c>
      <c r="Q689" s="27">
        <v>24</v>
      </c>
    </row>
    <row r="690" spans="1:17" s="26" customFormat="1" ht="27" customHeight="1" x14ac:dyDescent="0.2">
      <c r="A690" s="20">
        <v>390</v>
      </c>
      <c r="B690" s="33">
        <v>3578</v>
      </c>
      <c r="C690" s="32" t="s">
        <v>18</v>
      </c>
      <c r="D690" s="27">
        <v>489762</v>
      </c>
      <c r="E690" s="28" t="s">
        <v>161</v>
      </c>
      <c r="F690" s="154">
        <v>1204800723</v>
      </c>
      <c r="G690" s="151" t="s">
        <v>407</v>
      </c>
      <c r="H690" s="28" t="s">
        <v>162</v>
      </c>
      <c r="I690" s="27" t="s">
        <v>21</v>
      </c>
      <c r="J690" s="29">
        <v>120</v>
      </c>
      <c r="K690" s="28" t="s">
        <v>31</v>
      </c>
      <c r="L690" s="27" t="s">
        <v>40</v>
      </c>
      <c r="M690" s="28" t="s">
        <v>256</v>
      </c>
      <c r="N690" s="30" t="s">
        <v>282</v>
      </c>
      <c r="O690" s="27" t="s">
        <v>26</v>
      </c>
      <c r="P690" s="27">
        <v>3</v>
      </c>
      <c r="Q690" s="27">
        <v>24</v>
      </c>
    </row>
    <row r="691" spans="1:17" s="26" customFormat="1" ht="27" customHeight="1" x14ac:dyDescent="0.2">
      <c r="A691" s="20">
        <v>390</v>
      </c>
      <c r="B691" s="33">
        <v>3578</v>
      </c>
      <c r="C691" s="32" t="s">
        <v>18</v>
      </c>
      <c r="D691" s="27">
        <v>489762</v>
      </c>
      <c r="E691" s="28" t="s">
        <v>161</v>
      </c>
      <c r="F691" s="154">
        <v>1274812168</v>
      </c>
      <c r="G691" s="151" t="s">
        <v>406</v>
      </c>
      <c r="H691" s="28" t="s">
        <v>101</v>
      </c>
      <c r="I691" s="27" t="s">
        <v>21</v>
      </c>
      <c r="J691" s="29">
        <v>127</v>
      </c>
      <c r="K691" s="28" t="s">
        <v>311</v>
      </c>
      <c r="L691" s="27" t="s">
        <v>40</v>
      </c>
      <c r="M691" s="28" t="s">
        <v>256</v>
      </c>
      <c r="N691" s="30" t="s">
        <v>300</v>
      </c>
      <c r="O691" s="27" t="s">
        <v>24</v>
      </c>
      <c r="P691" s="27">
        <v>1</v>
      </c>
      <c r="Q691" s="27">
        <v>2</v>
      </c>
    </row>
    <row r="692" spans="1:17" s="26" customFormat="1" ht="27" customHeight="1" x14ac:dyDescent="0.2">
      <c r="A692" s="20">
        <v>390</v>
      </c>
      <c r="B692" s="33">
        <v>3578</v>
      </c>
      <c r="C692" s="32" t="s">
        <v>18</v>
      </c>
      <c r="D692" s="27">
        <v>489762</v>
      </c>
      <c r="E692" s="28" t="s">
        <v>161</v>
      </c>
      <c r="F692" s="154">
        <v>1404800898</v>
      </c>
      <c r="G692" s="151" t="s">
        <v>406</v>
      </c>
      <c r="H692" s="28" t="s">
        <v>162</v>
      </c>
      <c r="I692" s="27" t="s">
        <v>21</v>
      </c>
      <c r="J692" s="29">
        <v>140</v>
      </c>
      <c r="K692" s="28" t="s">
        <v>32</v>
      </c>
      <c r="L692" s="27" t="s">
        <v>40</v>
      </c>
      <c r="M692" s="28" t="s">
        <v>256</v>
      </c>
      <c r="N692" s="30" t="s">
        <v>282</v>
      </c>
      <c r="O692" s="27" t="s">
        <v>26</v>
      </c>
      <c r="P692" s="27">
        <v>3</v>
      </c>
      <c r="Q692" s="27">
        <v>24</v>
      </c>
    </row>
    <row r="693" spans="1:17" s="26" customFormat="1" ht="27" customHeight="1" x14ac:dyDescent="0.2">
      <c r="A693" s="20">
        <v>390</v>
      </c>
      <c r="B693" s="33">
        <v>3578</v>
      </c>
      <c r="C693" s="32" t="s">
        <v>18</v>
      </c>
      <c r="D693" s="27">
        <v>489762</v>
      </c>
      <c r="E693" s="28" t="s">
        <v>161</v>
      </c>
      <c r="F693" s="154">
        <v>4004800304</v>
      </c>
      <c r="G693" s="151" t="s">
        <v>406</v>
      </c>
      <c r="H693" s="28" t="s">
        <v>101</v>
      </c>
      <c r="I693" s="27" t="s">
        <v>21</v>
      </c>
      <c r="J693" s="29">
        <v>400</v>
      </c>
      <c r="K693" s="28" t="s">
        <v>72</v>
      </c>
      <c r="L693" s="27" t="s">
        <v>40</v>
      </c>
      <c r="M693" s="28" t="s">
        <v>256</v>
      </c>
      <c r="N693" s="30" t="s">
        <v>282</v>
      </c>
      <c r="O693" s="27" t="s">
        <v>26</v>
      </c>
      <c r="P693" s="27">
        <v>4</v>
      </c>
      <c r="Q693" s="27">
        <v>48</v>
      </c>
    </row>
    <row r="694" spans="1:17" s="26" customFormat="1" ht="27" customHeight="1" x14ac:dyDescent="0.2">
      <c r="A694" s="20"/>
      <c r="B694" s="33"/>
      <c r="C694" s="32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</row>
    <row r="695" spans="1:17" s="26" customFormat="1" ht="27" customHeight="1" x14ac:dyDescent="0.2">
      <c r="A695" s="20"/>
      <c r="B695" s="33"/>
      <c r="C695" s="32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</row>
    <row r="696" spans="1:17" s="26" customFormat="1" ht="27" customHeight="1" x14ac:dyDescent="0.2">
      <c r="A696" s="20"/>
      <c r="B696" s="33"/>
      <c r="C696" s="32"/>
      <c r="D696" s="66"/>
      <c r="E696" s="67"/>
      <c r="F696" s="68"/>
      <c r="G696" s="152"/>
      <c r="H696" s="69"/>
      <c r="I696" s="69"/>
      <c r="J696" s="70"/>
      <c r="K696" s="69"/>
      <c r="L696" s="69"/>
      <c r="M696" s="69"/>
      <c r="N696" s="71"/>
      <c r="O696" s="69"/>
      <c r="P696" s="69"/>
      <c r="Q696" s="69"/>
    </row>
    <row r="697" spans="1:17" x14ac:dyDescent="0.2">
      <c r="A697" s="72">
        <f>COUNTA(A8:A696)</f>
        <v>686</v>
      </c>
      <c r="B697" s="72"/>
      <c r="C697" s="72">
        <f t="shared" ref="C697:Q697" si="0">COUNTA(C8:C696)</f>
        <v>686</v>
      </c>
      <c r="D697" s="72">
        <f t="shared" si="0"/>
        <v>686</v>
      </c>
      <c r="E697" s="72">
        <f t="shared" si="0"/>
        <v>686</v>
      </c>
      <c r="F697" s="72">
        <f t="shared" si="0"/>
        <v>686</v>
      </c>
      <c r="G697" s="72">
        <f t="shared" si="0"/>
        <v>686</v>
      </c>
      <c r="H697" s="72">
        <f t="shared" si="0"/>
        <v>686</v>
      </c>
      <c r="I697" s="72">
        <f t="shared" si="0"/>
        <v>686</v>
      </c>
      <c r="J697" s="72">
        <f t="shared" si="0"/>
        <v>686</v>
      </c>
      <c r="K697" s="72">
        <f t="shared" si="0"/>
        <v>686</v>
      </c>
      <c r="L697" s="72">
        <f t="shared" si="0"/>
        <v>686</v>
      </c>
      <c r="M697" s="72">
        <f t="shared" si="0"/>
        <v>686</v>
      </c>
      <c r="N697" s="72">
        <f t="shared" si="0"/>
        <v>686</v>
      </c>
      <c r="O697" s="72">
        <f t="shared" si="0"/>
        <v>686</v>
      </c>
      <c r="P697" s="72">
        <f t="shared" si="0"/>
        <v>686</v>
      </c>
      <c r="Q697" s="72">
        <f t="shared" si="0"/>
        <v>686</v>
      </c>
    </row>
    <row r="698" spans="1:17" x14ac:dyDescent="0.2">
      <c r="B698" s="73" t="s">
        <v>18</v>
      </c>
      <c r="C698" s="74">
        <f>COUNTIF($C$8:$C$696,B698)</f>
        <v>680</v>
      </c>
      <c r="D698" s="65"/>
      <c r="F698" s="65"/>
    </row>
    <row r="699" spans="1:17" x14ac:dyDescent="0.2">
      <c r="B699" s="75" t="s">
        <v>115</v>
      </c>
      <c r="C699" s="76">
        <f>COUNTIF($C$8:$C$696,B699)</f>
        <v>6</v>
      </c>
      <c r="D699" s="65"/>
      <c r="Q699" s="78">
        <f>SUM(Q8:Q696)</f>
        <v>10158</v>
      </c>
    </row>
    <row r="700" spans="1:17" x14ac:dyDescent="0.2">
      <c r="C700" s="79">
        <f>SUM(C698:C699)</f>
        <v>686</v>
      </c>
      <c r="D700" s="65"/>
      <c r="P700" s="65"/>
      <c r="Q700" s="65"/>
    </row>
    <row r="701" spans="1:17" x14ac:dyDescent="0.2">
      <c r="D701" s="79"/>
      <c r="P701" s="65" t="s">
        <v>163</v>
      </c>
      <c r="Q701" s="65"/>
    </row>
    <row r="702" spans="1:17" x14ac:dyDescent="0.2">
      <c r="B702" s="2" t="s">
        <v>164</v>
      </c>
      <c r="C702" s="80" t="s">
        <v>18</v>
      </c>
      <c r="D702" s="80" t="s">
        <v>115</v>
      </c>
      <c r="E702" s="72"/>
      <c r="F702" s="65"/>
      <c r="G702" s="77"/>
      <c r="J702" s="65"/>
      <c r="K702" s="72"/>
      <c r="L702" s="65"/>
      <c r="M702" s="72"/>
      <c r="N702" s="65"/>
      <c r="Q702" s="65"/>
    </row>
    <row r="703" spans="1:17" x14ac:dyDescent="0.2">
      <c r="A703" s="1">
        <v>10</v>
      </c>
      <c r="B703" s="81">
        <f t="shared" ref="B703:B743" si="1">COUNTIF($A$8:$A$696,A703)</f>
        <v>110</v>
      </c>
      <c r="C703" s="82">
        <f t="shared" ref="C703:C743" si="2">COUNTIFS($A$8:$A$696,$A703,$C$8:$C$696,$C$702)</f>
        <v>110</v>
      </c>
      <c r="D703" s="74">
        <f t="shared" ref="D703:D743" si="3">COUNTIFS($A$8:$A$696,$A703,$C$8:$C$696,$D$702)</f>
        <v>0</v>
      </c>
      <c r="E703" s="79">
        <f t="shared" ref="E703:E743" si="4">B703-SUM(C703:D703)</f>
        <v>0</v>
      </c>
      <c r="F703" s="83"/>
      <c r="G703" s="77"/>
      <c r="J703" s="65"/>
      <c r="K703" s="72"/>
      <c r="L703" s="65"/>
      <c r="M703" s="72"/>
      <c r="N703" s="65"/>
      <c r="Q703" s="72">
        <v>2017</v>
      </c>
    </row>
    <row r="704" spans="1:17" x14ac:dyDescent="0.2">
      <c r="A704" s="1">
        <v>20</v>
      </c>
      <c r="B704" s="81">
        <f t="shared" si="1"/>
        <v>50</v>
      </c>
      <c r="C704" s="82">
        <f t="shared" si="2"/>
        <v>50</v>
      </c>
      <c r="D704" s="74">
        <f t="shared" si="3"/>
        <v>0</v>
      </c>
      <c r="E704" s="79">
        <f t="shared" si="4"/>
        <v>0</v>
      </c>
      <c r="F704" s="65"/>
      <c r="G704" s="85"/>
      <c r="J704" s="65"/>
      <c r="K704" s="72"/>
      <c r="L704" s="65"/>
      <c r="M704" s="72"/>
      <c r="N704" s="65"/>
      <c r="Q704" s="72">
        <v>2016</v>
      </c>
    </row>
    <row r="705" spans="1:18" x14ac:dyDescent="0.2">
      <c r="A705" s="1">
        <v>30</v>
      </c>
      <c r="B705" s="81">
        <f t="shared" si="1"/>
        <v>74</v>
      </c>
      <c r="C705" s="82">
        <f t="shared" si="2"/>
        <v>74</v>
      </c>
      <c r="D705" s="74">
        <f t="shared" si="3"/>
        <v>0</v>
      </c>
      <c r="E705" s="79">
        <f t="shared" si="4"/>
        <v>0</v>
      </c>
      <c r="F705" s="65"/>
      <c r="G705" s="77"/>
      <c r="J705" s="65"/>
      <c r="K705" s="72"/>
      <c r="L705" s="65"/>
      <c r="M705" s="72"/>
      <c r="N705" s="65"/>
      <c r="Q705" s="72">
        <v>2015</v>
      </c>
    </row>
    <row r="706" spans="1:18" x14ac:dyDescent="0.2">
      <c r="A706" s="1">
        <v>40</v>
      </c>
      <c r="B706" s="81">
        <f t="shared" si="1"/>
        <v>60</v>
      </c>
      <c r="C706" s="82">
        <f t="shared" si="2"/>
        <v>60</v>
      </c>
      <c r="D706" s="74">
        <f t="shared" si="3"/>
        <v>0</v>
      </c>
      <c r="E706" s="79">
        <f t="shared" si="4"/>
        <v>0</v>
      </c>
      <c r="F706" s="65"/>
      <c r="G706" s="77"/>
      <c r="J706" s="65"/>
      <c r="K706" s="72"/>
      <c r="L706" s="65"/>
      <c r="M706" s="72"/>
      <c r="N706" s="65"/>
      <c r="Q706" s="72">
        <v>2014</v>
      </c>
    </row>
    <row r="707" spans="1:18" x14ac:dyDescent="0.2">
      <c r="A707" s="1">
        <v>50</v>
      </c>
      <c r="B707" s="81">
        <f t="shared" si="1"/>
        <v>23</v>
      </c>
      <c r="C707" s="82">
        <f t="shared" si="2"/>
        <v>23</v>
      </c>
      <c r="D707" s="74">
        <f t="shared" si="3"/>
        <v>0</v>
      </c>
      <c r="E707" s="79">
        <f t="shared" si="4"/>
        <v>0</v>
      </c>
      <c r="F707" s="65"/>
      <c r="G707" s="77"/>
      <c r="J707" s="65"/>
      <c r="K707" s="72"/>
      <c r="L707" s="65"/>
      <c r="M707" s="72"/>
      <c r="N707" s="65"/>
      <c r="Q707" s="72">
        <v>2013</v>
      </c>
    </row>
    <row r="708" spans="1:18" x14ac:dyDescent="0.2">
      <c r="A708" s="1">
        <v>60</v>
      </c>
      <c r="B708" s="81">
        <f t="shared" si="1"/>
        <v>7</v>
      </c>
      <c r="C708" s="82">
        <f t="shared" si="2"/>
        <v>7</v>
      </c>
      <c r="D708" s="74">
        <f t="shared" si="3"/>
        <v>0</v>
      </c>
      <c r="E708" s="79">
        <f t="shared" si="4"/>
        <v>0</v>
      </c>
      <c r="F708" s="65"/>
      <c r="G708" s="77"/>
      <c r="J708" s="65"/>
      <c r="K708" s="72"/>
      <c r="L708" s="65"/>
      <c r="M708" s="72"/>
      <c r="N708" s="65"/>
      <c r="Q708" s="72">
        <v>2012</v>
      </c>
    </row>
    <row r="709" spans="1:18" x14ac:dyDescent="0.2">
      <c r="A709" s="1">
        <v>70</v>
      </c>
      <c r="B709" s="81">
        <f t="shared" si="1"/>
        <v>50</v>
      </c>
      <c r="C709" s="82">
        <f t="shared" si="2"/>
        <v>50</v>
      </c>
      <c r="D709" s="74">
        <f t="shared" si="3"/>
        <v>0</v>
      </c>
      <c r="E709" s="79">
        <f t="shared" si="4"/>
        <v>0</v>
      </c>
      <c r="F709" s="65"/>
      <c r="G709" s="77"/>
      <c r="J709" s="65"/>
      <c r="K709" s="72"/>
      <c r="L709" s="65"/>
      <c r="M709" s="72"/>
      <c r="N709" s="65"/>
      <c r="Q709" s="72">
        <v>2011</v>
      </c>
    </row>
    <row r="710" spans="1:18" x14ac:dyDescent="0.2">
      <c r="A710" s="1">
        <v>80</v>
      </c>
      <c r="B710" s="81">
        <f t="shared" si="1"/>
        <v>30</v>
      </c>
      <c r="C710" s="82">
        <f t="shared" si="2"/>
        <v>24</v>
      </c>
      <c r="D710" s="74">
        <f t="shared" si="3"/>
        <v>6</v>
      </c>
      <c r="E710" s="79">
        <f t="shared" si="4"/>
        <v>0</v>
      </c>
      <c r="F710" s="65"/>
      <c r="G710" s="77"/>
      <c r="J710" s="65"/>
      <c r="K710" s="72"/>
      <c r="L710" s="65"/>
      <c r="M710" s="72"/>
      <c r="N710" s="65"/>
      <c r="Q710" s="72">
        <v>2010</v>
      </c>
    </row>
    <row r="711" spans="1:18" x14ac:dyDescent="0.2">
      <c r="A711" s="1">
        <v>90</v>
      </c>
      <c r="B711" s="81">
        <f t="shared" si="1"/>
        <v>38</v>
      </c>
      <c r="C711" s="82">
        <f t="shared" si="2"/>
        <v>38</v>
      </c>
      <c r="D711" s="74">
        <f t="shared" si="3"/>
        <v>0</v>
      </c>
      <c r="E711" s="79">
        <f t="shared" si="4"/>
        <v>0</v>
      </c>
      <c r="F711" s="65"/>
      <c r="G711" s="77"/>
      <c r="J711" s="65"/>
      <c r="K711" s="72"/>
      <c r="L711" s="65"/>
      <c r="M711" s="72"/>
      <c r="N711" s="65"/>
      <c r="Q711" s="72">
        <v>2009</v>
      </c>
    </row>
    <row r="712" spans="1:18" x14ac:dyDescent="0.2">
      <c r="A712" s="1">
        <v>100</v>
      </c>
      <c r="B712" s="81">
        <f t="shared" si="1"/>
        <v>15</v>
      </c>
      <c r="C712" s="82">
        <f t="shared" si="2"/>
        <v>15</v>
      </c>
      <c r="D712" s="74">
        <f t="shared" si="3"/>
        <v>0</v>
      </c>
      <c r="E712" s="79">
        <f t="shared" si="4"/>
        <v>0</v>
      </c>
      <c r="F712" s="65"/>
      <c r="G712" s="77"/>
      <c r="J712" s="65"/>
      <c r="K712" s="72"/>
      <c r="L712" s="65"/>
      <c r="M712" s="72"/>
      <c r="N712" s="65"/>
      <c r="Q712" s="72">
        <v>2008</v>
      </c>
    </row>
    <row r="713" spans="1:18" x14ac:dyDescent="0.2">
      <c r="A713" s="1">
        <v>110</v>
      </c>
      <c r="B713" s="81">
        <f t="shared" si="1"/>
        <v>18</v>
      </c>
      <c r="C713" s="82">
        <f t="shared" si="2"/>
        <v>18</v>
      </c>
      <c r="D713" s="74">
        <f t="shared" si="3"/>
        <v>0</v>
      </c>
      <c r="E713" s="79">
        <f t="shared" si="4"/>
        <v>0</v>
      </c>
      <c r="F713" s="65"/>
      <c r="G713" s="77"/>
      <c r="J713" s="65"/>
      <c r="K713" s="72"/>
      <c r="L713" s="65"/>
      <c r="M713" s="72"/>
      <c r="N713" s="65"/>
      <c r="R713" s="84"/>
    </row>
    <row r="714" spans="1:18" x14ac:dyDescent="0.2">
      <c r="A714" s="1">
        <v>120</v>
      </c>
      <c r="B714" s="81">
        <f t="shared" si="1"/>
        <v>14</v>
      </c>
      <c r="C714" s="82">
        <f t="shared" si="2"/>
        <v>14</v>
      </c>
      <c r="D714" s="74">
        <f t="shared" si="3"/>
        <v>0</v>
      </c>
      <c r="E714" s="79">
        <f t="shared" si="4"/>
        <v>0</v>
      </c>
      <c r="F714" s="65"/>
      <c r="G714" s="77"/>
      <c r="J714" s="65"/>
      <c r="K714" s="72"/>
      <c r="L714" s="65"/>
      <c r="M714" s="72"/>
      <c r="N714" s="65"/>
    </row>
    <row r="715" spans="1:18" x14ac:dyDescent="0.2">
      <c r="A715" s="1">
        <v>122</v>
      </c>
      <c r="B715" s="81">
        <f t="shared" si="1"/>
        <v>4</v>
      </c>
      <c r="C715" s="82">
        <f t="shared" si="2"/>
        <v>4</v>
      </c>
      <c r="D715" s="74">
        <f t="shared" si="3"/>
        <v>0</v>
      </c>
      <c r="E715" s="79">
        <f t="shared" si="4"/>
        <v>0</v>
      </c>
      <c r="F715" s="65"/>
      <c r="G715" s="77"/>
      <c r="J715" s="65"/>
      <c r="K715" s="72"/>
      <c r="L715" s="65"/>
      <c r="M715" s="72"/>
      <c r="N715" s="65"/>
    </row>
    <row r="716" spans="1:18" x14ac:dyDescent="0.2">
      <c r="A716" s="1">
        <v>130</v>
      </c>
      <c r="B716" s="81">
        <f t="shared" si="1"/>
        <v>101</v>
      </c>
      <c r="C716" s="82">
        <f t="shared" si="2"/>
        <v>101</v>
      </c>
      <c r="D716" s="74">
        <f t="shared" si="3"/>
        <v>0</v>
      </c>
      <c r="E716" s="79">
        <f t="shared" si="4"/>
        <v>0</v>
      </c>
      <c r="F716" s="65"/>
      <c r="G716" s="77"/>
      <c r="J716" s="65"/>
      <c r="K716" s="72"/>
      <c r="L716" s="65"/>
      <c r="M716" s="72"/>
      <c r="N716" s="65"/>
    </row>
    <row r="717" spans="1:18" x14ac:dyDescent="0.2">
      <c r="A717" s="1">
        <v>140</v>
      </c>
      <c r="B717" s="81">
        <f t="shared" si="1"/>
        <v>1</v>
      </c>
      <c r="C717" s="82">
        <f t="shared" si="2"/>
        <v>1</v>
      </c>
      <c r="D717" s="74">
        <f t="shared" si="3"/>
        <v>0</v>
      </c>
      <c r="E717" s="79">
        <f t="shared" si="4"/>
        <v>0</v>
      </c>
      <c r="F717" s="65"/>
      <c r="G717" s="77"/>
      <c r="J717" s="65"/>
      <c r="K717" s="72"/>
      <c r="L717" s="65"/>
      <c r="M717" s="72"/>
      <c r="N717" s="65"/>
    </row>
    <row r="718" spans="1:18" x14ac:dyDescent="0.2">
      <c r="A718" s="1">
        <v>150</v>
      </c>
      <c r="B718" s="81">
        <f t="shared" si="1"/>
        <v>43</v>
      </c>
      <c r="C718" s="82">
        <f t="shared" si="2"/>
        <v>43</v>
      </c>
      <c r="D718" s="74">
        <f t="shared" si="3"/>
        <v>0</v>
      </c>
      <c r="E718" s="79">
        <f t="shared" si="4"/>
        <v>0</v>
      </c>
      <c r="F718" s="65"/>
      <c r="G718" s="77"/>
      <c r="J718" s="65"/>
      <c r="K718" s="72"/>
      <c r="L718" s="65"/>
      <c r="M718" s="72"/>
      <c r="N718" s="65"/>
    </row>
    <row r="719" spans="1:18" x14ac:dyDescent="0.2">
      <c r="A719" s="1">
        <v>160</v>
      </c>
      <c r="B719" s="81">
        <f t="shared" si="1"/>
        <v>3</v>
      </c>
      <c r="C719" s="82">
        <f t="shared" si="2"/>
        <v>3</v>
      </c>
      <c r="D719" s="74">
        <f t="shared" si="3"/>
        <v>0</v>
      </c>
      <c r="E719" s="79">
        <f t="shared" si="4"/>
        <v>0</v>
      </c>
      <c r="F719" s="65"/>
      <c r="G719" s="77"/>
      <c r="J719" s="65"/>
      <c r="K719" s="72"/>
      <c r="L719" s="65"/>
      <c r="M719" s="72"/>
      <c r="N719" s="65"/>
    </row>
    <row r="720" spans="1:18" x14ac:dyDescent="0.2">
      <c r="A720" s="1">
        <v>170</v>
      </c>
      <c r="B720" s="81">
        <f t="shared" si="1"/>
        <v>0</v>
      </c>
      <c r="C720" s="82">
        <f t="shared" si="2"/>
        <v>0</v>
      </c>
      <c r="D720" s="74">
        <f t="shared" si="3"/>
        <v>0</v>
      </c>
      <c r="E720" s="79">
        <f t="shared" si="4"/>
        <v>0</v>
      </c>
      <c r="F720" s="65"/>
      <c r="G720" s="77"/>
      <c r="J720" s="65"/>
      <c r="K720" s="72"/>
      <c r="L720" s="65"/>
      <c r="M720" s="72"/>
      <c r="N720" s="65"/>
    </row>
    <row r="721" spans="1:14" x14ac:dyDescent="0.2">
      <c r="A721" s="1">
        <v>180</v>
      </c>
      <c r="B721" s="81">
        <f t="shared" si="1"/>
        <v>0</v>
      </c>
      <c r="C721" s="82">
        <f t="shared" si="2"/>
        <v>0</v>
      </c>
      <c r="D721" s="74">
        <f t="shared" si="3"/>
        <v>0</v>
      </c>
      <c r="E721" s="79">
        <f t="shared" si="4"/>
        <v>0</v>
      </c>
      <c r="F721" s="65"/>
      <c r="G721" s="77"/>
      <c r="J721" s="65"/>
      <c r="K721" s="72"/>
      <c r="L721" s="65"/>
      <c r="M721" s="72"/>
      <c r="N721" s="65"/>
    </row>
    <row r="722" spans="1:14" x14ac:dyDescent="0.2">
      <c r="A722" s="1">
        <v>190</v>
      </c>
      <c r="B722" s="81">
        <f t="shared" si="1"/>
        <v>1</v>
      </c>
      <c r="C722" s="82">
        <f t="shared" si="2"/>
        <v>1</v>
      </c>
      <c r="D722" s="74">
        <f t="shared" si="3"/>
        <v>0</v>
      </c>
      <c r="E722" s="79">
        <f t="shared" si="4"/>
        <v>0</v>
      </c>
      <c r="F722" s="65"/>
      <c r="G722" s="77"/>
      <c r="J722" s="65"/>
      <c r="K722" s="72"/>
      <c r="L722" s="65"/>
      <c r="M722" s="72"/>
      <c r="N722" s="65"/>
    </row>
    <row r="723" spans="1:14" x14ac:dyDescent="0.2">
      <c r="A723" s="1">
        <v>200</v>
      </c>
      <c r="B723" s="81">
        <f t="shared" si="1"/>
        <v>0</v>
      </c>
      <c r="C723" s="82">
        <f t="shared" si="2"/>
        <v>0</v>
      </c>
      <c r="D723" s="74">
        <f t="shared" si="3"/>
        <v>0</v>
      </c>
      <c r="E723" s="79">
        <f t="shared" si="4"/>
        <v>0</v>
      </c>
      <c r="F723" s="65"/>
      <c r="G723" s="77"/>
      <c r="J723" s="65"/>
      <c r="K723" s="72"/>
      <c r="L723" s="65"/>
      <c r="M723" s="72"/>
      <c r="N723" s="65"/>
    </row>
    <row r="724" spans="1:14" x14ac:dyDescent="0.2">
      <c r="A724" s="1">
        <v>210</v>
      </c>
      <c r="B724" s="81">
        <f t="shared" si="1"/>
        <v>0</v>
      </c>
      <c r="C724" s="82">
        <f t="shared" si="2"/>
        <v>0</v>
      </c>
      <c r="D724" s="74">
        <f t="shared" si="3"/>
        <v>0</v>
      </c>
      <c r="E724" s="79">
        <f t="shared" si="4"/>
        <v>0</v>
      </c>
      <c r="F724" s="65"/>
      <c r="G724" s="77"/>
      <c r="J724" s="65"/>
      <c r="K724" s="72"/>
      <c r="L724" s="65"/>
      <c r="M724" s="72"/>
      <c r="N724" s="65"/>
    </row>
    <row r="725" spans="1:14" x14ac:dyDescent="0.2">
      <c r="A725" s="1">
        <v>220</v>
      </c>
      <c r="B725" s="81">
        <f t="shared" si="1"/>
        <v>6</v>
      </c>
      <c r="C725" s="82">
        <f t="shared" si="2"/>
        <v>6</v>
      </c>
      <c r="D725" s="74">
        <f t="shared" si="3"/>
        <v>0</v>
      </c>
      <c r="E725" s="79">
        <f t="shared" si="4"/>
        <v>0</v>
      </c>
      <c r="F725" s="65"/>
      <c r="G725" s="77"/>
      <c r="J725" s="65"/>
      <c r="K725" s="72"/>
      <c r="L725" s="65"/>
      <c r="M725" s="72"/>
      <c r="N725" s="65"/>
    </row>
    <row r="726" spans="1:14" x14ac:dyDescent="0.2">
      <c r="A726" s="1">
        <v>230</v>
      </c>
      <c r="B726" s="81">
        <f t="shared" si="1"/>
        <v>2</v>
      </c>
      <c r="C726" s="82">
        <f t="shared" si="2"/>
        <v>2</v>
      </c>
      <c r="D726" s="74">
        <f t="shared" si="3"/>
        <v>0</v>
      </c>
      <c r="E726" s="79">
        <f t="shared" si="4"/>
        <v>0</v>
      </c>
      <c r="F726" s="65"/>
      <c r="G726" s="77"/>
      <c r="J726" s="65"/>
      <c r="K726" s="72"/>
      <c r="L726" s="65"/>
      <c r="M726" s="72"/>
      <c r="N726" s="65"/>
    </row>
    <row r="727" spans="1:14" x14ac:dyDescent="0.2">
      <c r="A727" s="1">
        <v>240</v>
      </c>
      <c r="B727" s="81">
        <f t="shared" si="1"/>
        <v>0</v>
      </c>
      <c r="C727" s="82">
        <f t="shared" si="2"/>
        <v>0</v>
      </c>
      <c r="D727" s="74">
        <f t="shared" si="3"/>
        <v>0</v>
      </c>
      <c r="E727" s="79">
        <f t="shared" si="4"/>
        <v>0</v>
      </c>
      <c r="F727" s="65"/>
      <c r="G727" s="77"/>
      <c r="J727" s="65"/>
      <c r="K727" s="72"/>
      <c r="L727" s="65"/>
      <c r="M727" s="72"/>
      <c r="N727" s="65"/>
    </row>
    <row r="728" spans="1:14" x14ac:dyDescent="0.2">
      <c r="A728" s="1">
        <v>250</v>
      </c>
      <c r="B728" s="81">
        <f t="shared" si="1"/>
        <v>0</v>
      </c>
      <c r="C728" s="82">
        <f t="shared" si="2"/>
        <v>0</v>
      </c>
      <c r="D728" s="74">
        <f t="shared" si="3"/>
        <v>0</v>
      </c>
      <c r="E728" s="79">
        <f t="shared" si="4"/>
        <v>0</v>
      </c>
      <c r="F728" s="65"/>
      <c r="G728" s="77"/>
      <c r="J728" s="65"/>
      <c r="K728" s="72"/>
      <c r="L728" s="65"/>
      <c r="M728" s="72"/>
      <c r="N728" s="65"/>
    </row>
    <row r="729" spans="1:14" x14ac:dyDescent="0.2">
      <c r="A729" s="1">
        <v>260</v>
      </c>
      <c r="B729" s="81">
        <f t="shared" si="1"/>
        <v>0</v>
      </c>
      <c r="C729" s="82">
        <f t="shared" si="2"/>
        <v>0</v>
      </c>
      <c r="D729" s="74">
        <f t="shared" si="3"/>
        <v>0</v>
      </c>
      <c r="E729" s="79">
        <f t="shared" si="4"/>
        <v>0</v>
      </c>
      <c r="F729" s="65"/>
      <c r="G729" s="77"/>
      <c r="J729" s="65"/>
      <c r="K729" s="72"/>
      <c r="L729" s="65"/>
      <c r="M729" s="72"/>
      <c r="N729" s="65"/>
    </row>
    <row r="730" spans="1:14" x14ac:dyDescent="0.2">
      <c r="A730" s="1">
        <v>270</v>
      </c>
      <c r="B730" s="81">
        <f t="shared" si="1"/>
        <v>1</v>
      </c>
      <c r="C730" s="82">
        <f t="shared" si="2"/>
        <v>1</v>
      </c>
      <c r="D730" s="74">
        <f t="shared" si="3"/>
        <v>0</v>
      </c>
      <c r="E730" s="79">
        <f t="shared" si="4"/>
        <v>0</v>
      </c>
      <c r="F730" s="65"/>
      <c r="G730" s="77"/>
      <c r="J730" s="65"/>
      <c r="K730" s="72"/>
      <c r="L730" s="65"/>
      <c r="M730" s="72"/>
      <c r="N730" s="65"/>
    </row>
    <row r="731" spans="1:14" x14ac:dyDescent="0.2">
      <c r="A731" s="1">
        <v>280</v>
      </c>
      <c r="B731" s="81">
        <f t="shared" si="1"/>
        <v>0</v>
      </c>
      <c r="C731" s="82">
        <f t="shared" si="2"/>
        <v>0</v>
      </c>
      <c r="D731" s="74">
        <f t="shared" si="3"/>
        <v>0</v>
      </c>
      <c r="E731" s="79">
        <f t="shared" si="4"/>
        <v>0</v>
      </c>
      <c r="F731" s="65"/>
      <c r="G731" s="77"/>
      <c r="J731" s="65"/>
      <c r="K731" s="72"/>
      <c r="L731" s="65"/>
      <c r="M731" s="72"/>
      <c r="N731" s="65"/>
    </row>
    <row r="732" spans="1:14" x14ac:dyDescent="0.2">
      <c r="A732" s="1">
        <v>290</v>
      </c>
      <c r="B732" s="81">
        <f t="shared" si="1"/>
        <v>1</v>
      </c>
      <c r="C732" s="82">
        <f t="shared" si="2"/>
        <v>1</v>
      </c>
      <c r="D732" s="74">
        <f t="shared" si="3"/>
        <v>0</v>
      </c>
      <c r="E732" s="79">
        <f t="shared" si="4"/>
        <v>0</v>
      </c>
      <c r="F732" s="65"/>
      <c r="G732" s="77"/>
      <c r="J732" s="65"/>
      <c r="K732" s="72"/>
      <c r="L732" s="65"/>
      <c r="M732" s="72"/>
      <c r="N732" s="65"/>
    </row>
    <row r="733" spans="1:14" x14ac:dyDescent="0.2">
      <c r="A733" s="1">
        <v>300</v>
      </c>
      <c r="B733" s="81">
        <f t="shared" si="1"/>
        <v>0</v>
      </c>
      <c r="C733" s="82">
        <f t="shared" si="2"/>
        <v>0</v>
      </c>
      <c r="D733" s="74">
        <f t="shared" si="3"/>
        <v>0</v>
      </c>
      <c r="E733" s="79">
        <f t="shared" si="4"/>
        <v>0</v>
      </c>
      <c r="F733" s="65"/>
      <c r="G733" s="77"/>
      <c r="J733" s="65"/>
      <c r="K733" s="72"/>
      <c r="L733" s="65"/>
      <c r="M733" s="72"/>
      <c r="N733" s="65"/>
    </row>
    <row r="734" spans="1:14" x14ac:dyDescent="0.2">
      <c r="A734" s="1">
        <v>310</v>
      </c>
      <c r="B734" s="81">
        <f t="shared" si="1"/>
        <v>1</v>
      </c>
      <c r="C734" s="82">
        <f t="shared" si="2"/>
        <v>1</v>
      </c>
      <c r="D734" s="74">
        <f t="shared" si="3"/>
        <v>0</v>
      </c>
      <c r="E734" s="79">
        <f t="shared" si="4"/>
        <v>0</v>
      </c>
      <c r="F734" s="65"/>
      <c r="G734" s="77"/>
      <c r="J734" s="65"/>
      <c r="K734" s="72"/>
      <c r="L734" s="65"/>
      <c r="M734" s="72"/>
      <c r="N734" s="65"/>
    </row>
    <row r="735" spans="1:14" x14ac:dyDescent="0.2">
      <c r="A735" s="1">
        <v>320</v>
      </c>
      <c r="B735" s="81">
        <f t="shared" si="1"/>
        <v>27</v>
      </c>
      <c r="C735" s="82">
        <f t="shared" si="2"/>
        <v>27</v>
      </c>
      <c r="D735" s="74">
        <f t="shared" si="3"/>
        <v>0</v>
      </c>
      <c r="E735" s="79">
        <f t="shared" si="4"/>
        <v>0</v>
      </c>
      <c r="F735" s="65"/>
      <c r="G735" s="77"/>
      <c r="J735" s="65"/>
      <c r="K735" s="72"/>
      <c r="L735" s="65"/>
      <c r="M735" s="72"/>
      <c r="N735" s="65"/>
    </row>
    <row r="736" spans="1:14" x14ac:dyDescent="0.2">
      <c r="A736" s="1">
        <v>330</v>
      </c>
      <c r="B736" s="81">
        <f t="shared" si="1"/>
        <v>1</v>
      </c>
      <c r="C736" s="82">
        <f t="shared" si="2"/>
        <v>1</v>
      </c>
      <c r="D736" s="74">
        <f t="shared" si="3"/>
        <v>0</v>
      </c>
      <c r="E736" s="79">
        <f t="shared" si="4"/>
        <v>0</v>
      </c>
      <c r="F736" s="65"/>
      <c r="G736" s="77"/>
      <c r="J736" s="65"/>
      <c r="K736" s="72"/>
      <c r="L736" s="65"/>
      <c r="M736" s="72"/>
      <c r="N736" s="65"/>
    </row>
    <row r="737" spans="1:14" x14ac:dyDescent="0.2">
      <c r="A737" s="1">
        <v>340</v>
      </c>
      <c r="B737" s="81">
        <f t="shared" si="1"/>
        <v>0</v>
      </c>
      <c r="C737" s="82">
        <f t="shared" si="2"/>
        <v>0</v>
      </c>
      <c r="D737" s="74">
        <f t="shared" si="3"/>
        <v>0</v>
      </c>
      <c r="E737" s="79">
        <f t="shared" si="4"/>
        <v>0</v>
      </c>
      <c r="F737" s="65"/>
      <c r="G737" s="77"/>
      <c r="J737" s="65"/>
      <c r="K737" s="72"/>
      <c r="L737" s="65"/>
      <c r="M737" s="72"/>
      <c r="N737" s="65"/>
    </row>
    <row r="738" spans="1:14" x14ac:dyDescent="0.2">
      <c r="A738" s="1">
        <v>350</v>
      </c>
      <c r="B738" s="81">
        <f t="shared" si="1"/>
        <v>0</v>
      </c>
      <c r="C738" s="82">
        <f t="shared" si="2"/>
        <v>0</v>
      </c>
      <c r="D738" s="74">
        <f t="shared" si="3"/>
        <v>0</v>
      </c>
      <c r="E738" s="79">
        <f t="shared" si="4"/>
        <v>0</v>
      </c>
      <c r="F738" s="65"/>
      <c r="G738" s="77"/>
      <c r="J738" s="65"/>
      <c r="K738" s="72"/>
      <c r="L738" s="65"/>
      <c r="M738" s="72"/>
      <c r="N738" s="65"/>
    </row>
    <row r="739" spans="1:14" x14ac:dyDescent="0.2">
      <c r="A739" s="1">
        <v>360</v>
      </c>
      <c r="B739" s="81">
        <f t="shared" si="1"/>
        <v>0</v>
      </c>
      <c r="C739" s="82">
        <f t="shared" si="2"/>
        <v>0</v>
      </c>
      <c r="D739" s="74">
        <f t="shared" si="3"/>
        <v>0</v>
      </c>
      <c r="E739" s="79">
        <f t="shared" si="4"/>
        <v>0</v>
      </c>
      <c r="F739" s="65"/>
      <c r="G739" s="77"/>
      <c r="J739" s="65"/>
      <c r="K739" s="72"/>
      <c r="L739" s="65"/>
      <c r="M739" s="72"/>
      <c r="N739" s="65"/>
    </row>
    <row r="740" spans="1:14" x14ac:dyDescent="0.2">
      <c r="A740" s="1">
        <v>370</v>
      </c>
      <c r="B740" s="81">
        <f t="shared" si="1"/>
        <v>0</v>
      </c>
      <c r="C740" s="82">
        <f t="shared" si="2"/>
        <v>0</v>
      </c>
      <c r="D740" s="74">
        <f t="shared" si="3"/>
        <v>0</v>
      </c>
      <c r="E740" s="79">
        <f t="shared" si="4"/>
        <v>0</v>
      </c>
      <c r="F740" s="65"/>
      <c r="G740" s="77"/>
      <c r="J740" s="65"/>
      <c r="K740" s="72"/>
      <c r="L740" s="65"/>
      <c r="M740" s="72"/>
      <c r="N740" s="65"/>
    </row>
    <row r="741" spans="1:14" x14ac:dyDescent="0.2">
      <c r="A741" s="1">
        <v>380</v>
      </c>
      <c r="B741" s="81">
        <f t="shared" si="1"/>
        <v>0</v>
      </c>
      <c r="C741" s="82">
        <f t="shared" si="2"/>
        <v>0</v>
      </c>
      <c r="D741" s="74">
        <f t="shared" si="3"/>
        <v>0</v>
      </c>
      <c r="E741" s="79">
        <f t="shared" si="4"/>
        <v>0</v>
      </c>
      <c r="F741" s="65"/>
      <c r="G741" s="77"/>
      <c r="J741" s="65"/>
      <c r="K741" s="72"/>
      <c r="L741" s="65"/>
      <c r="M741" s="72"/>
      <c r="N741" s="65"/>
    </row>
    <row r="742" spans="1:14" x14ac:dyDescent="0.2">
      <c r="A742" s="1">
        <v>390</v>
      </c>
      <c r="B742" s="81">
        <f t="shared" si="1"/>
        <v>5</v>
      </c>
      <c r="C742" s="82">
        <f t="shared" si="2"/>
        <v>5</v>
      </c>
      <c r="D742" s="74">
        <f t="shared" si="3"/>
        <v>0</v>
      </c>
      <c r="E742" s="79">
        <f t="shared" si="4"/>
        <v>0</v>
      </c>
      <c r="F742" s="65"/>
      <c r="G742" s="77"/>
      <c r="J742" s="65"/>
      <c r="K742" s="72"/>
      <c r="L742" s="65"/>
      <c r="M742" s="72"/>
      <c r="N742" s="65"/>
    </row>
    <row r="743" spans="1:14" x14ac:dyDescent="0.2">
      <c r="B743" s="81">
        <f t="shared" si="1"/>
        <v>0</v>
      </c>
      <c r="C743" s="86">
        <f t="shared" si="2"/>
        <v>0</v>
      </c>
      <c r="D743" s="87">
        <f t="shared" si="3"/>
        <v>0</v>
      </c>
      <c r="E743" s="79">
        <f t="shared" si="4"/>
        <v>0</v>
      </c>
      <c r="F743" s="65"/>
      <c r="G743" s="77"/>
      <c r="J743" s="65"/>
      <c r="K743" s="72"/>
      <c r="L743" s="65"/>
      <c r="M743" s="72"/>
      <c r="N743" s="65"/>
    </row>
    <row r="744" spans="1:14" x14ac:dyDescent="0.2">
      <c r="C744" s="88">
        <f>SUM(C703:C743)</f>
        <v>680</v>
      </c>
      <c r="D744" s="89">
        <f>SUM(D703:D743)</f>
        <v>6</v>
      </c>
      <c r="E744" s="79"/>
      <c r="F744" s="65"/>
      <c r="G744" s="77"/>
      <c r="J744" s="65"/>
      <c r="K744" s="72"/>
      <c r="L744" s="65"/>
      <c r="M744" s="72"/>
      <c r="N744" s="65"/>
    </row>
    <row r="745" spans="1:14" x14ac:dyDescent="0.2">
      <c r="C745" s="90"/>
      <c r="D745" s="89">
        <f>D744+C744</f>
        <v>686</v>
      </c>
      <c r="E745" s="72"/>
      <c r="F745" s="65"/>
      <c r="G745" s="77"/>
      <c r="J745" s="65"/>
      <c r="K745" s="72"/>
      <c r="L745" s="65"/>
      <c r="M745" s="72"/>
      <c r="N745" s="65"/>
    </row>
    <row r="746" spans="1:14" x14ac:dyDescent="0.2">
      <c r="A746" s="1">
        <v>999</v>
      </c>
      <c r="B746" s="81">
        <f>COUNTIF($A$8:$A$696,A746)</f>
        <v>0</v>
      </c>
      <c r="C746" s="86">
        <f>COUNTIFS($A$8:$A$696,$A746,$C$8:$C$696,$C$702)</f>
        <v>0</v>
      </c>
      <c r="D746" s="87">
        <f>COUNTIFS($A$8:$A$696,$A746,$C$8:$C$696,$D$702)</f>
        <v>0</v>
      </c>
      <c r="E746" s="79">
        <f>B746-SUM(C746:D746)</f>
        <v>0</v>
      </c>
      <c r="F746" s="65"/>
      <c r="G746" s="77"/>
      <c r="J746" s="65"/>
      <c r="K746" s="72"/>
      <c r="L746" s="65"/>
      <c r="M746" s="72"/>
      <c r="N746" s="65"/>
    </row>
    <row r="747" spans="1:14" x14ac:dyDescent="0.2">
      <c r="B747" s="89">
        <f>SUM(B703:B746)</f>
        <v>686</v>
      </c>
      <c r="C747" s="89">
        <f>C746+C744</f>
        <v>680</v>
      </c>
      <c r="D747" s="89">
        <f>D746+D744</f>
        <v>6</v>
      </c>
      <c r="E747" s="72"/>
      <c r="F747" s="65"/>
      <c r="G747" s="77"/>
      <c r="J747" s="65"/>
      <c r="K747" s="72"/>
      <c r="L747" s="65"/>
      <c r="M747" s="72"/>
      <c r="N747" s="65"/>
    </row>
    <row r="748" spans="1:14" x14ac:dyDescent="0.2">
      <c r="C748" s="89">
        <f>C698-C747</f>
        <v>0</v>
      </c>
      <c r="D748" s="89">
        <f>C699-D747</f>
        <v>0</v>
      </c>
      <c r="E748" s="72"/>
      <c r="F748" s="65"/>
      <c r="G748" s="77"/>
      <c r="J748" s="65"/>
      <c r="K748" s="72"/>
      <c r="L748" s="65"/>
      <c r="M748" s="72"/>
      <c r="N748" s="65"/>
    </row>
  </sheetData>
  <autoFilter ref="A7:Q600" xr:uid="{00000000-0009-0000-0000-000000000000}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"/>
  <sheetViews>
    <sheetView showGridLines="0" zoomScaleNormal="100" workbookViewId="0">
      <pane ySplit="10" topLeftCell="A47" activePane="bottomLeft" state="frozen"/>
      <selection activeCell="C58" sqref="C58"/>
      <selection pane="bottomLeft" activeCell="C58" sqref="C58"/>
    </sheetView>
  </sheetViews>
  <sheetFormatPr defaultColWidth="8.5" defaultRowHeight="18" x14ac:dyDescent="0.25"/>
  <cols>
    <col min="1" max="1" width="8.5" style="147"/>
    <col min="2" max="2" width="8.75" style="146" customWidth="1"/>
    <col min="3" max="3" width="59.125" style="146" customWidth="1"/>
    <col min="4" max="4" width="8.125" style="148" customWidth="1"/>
    <col min="5" max="5" width="6.75" style="148" customWidth="1"/>
    <col min="6" max="6" width="9.625" style="148" customWidth="1"/>
    <col min="7" max="7" width="9.125" style="148" customWidth="1"/>
    <col min="8" max="9" width="7.625" style="148" customWidth="1"/>
    <col min="10" max="11" width="7.875" style="148" customWidth="1"/>
    <col min="12" max="16384" width="8.5" style="146"/>
  </cols>
  <sheetData>
    <row r="1" spans="1:11" s="92" customFormat="1" ht="15.75" x14ac:dyDescent="0.25">
      <c r="A1" s="91"/>
      <c r="D1" s="93" t="s">
        <v>165</v>
      </c>
      <c r="E1" s="94"/>
      <c r="G1" s="94"/>
      <c r="H1" s="94"/>
      <c r="I1" s="94"/>
      <c r="J1" s="94"/>
      <c r="K1" s="94"/>
    </row>
    <row r="2" spans="1:11" s="92" customFormat="1" ht="12.75" x14ac:dyDescent="0.2">
      <c r="A2" s="95"/>
      <c r="C2" s="94"/>
      <c r="D2" s="93" t="s">
        <v>166</v>
      </c>
      <c r="E2" s="94"/>
      <c r="G2" s="94"/>
      <c r="H2" s="94"/>
      <c r="I2" s="94"/>
      <c r="J2" s="94"/>
      <c r="K2" s="94"/>
    </row>
    <row r="3" spans="1:11" s="92" customFormat="1" ht="12.75" x14ac:dyDescent="0.2">
      <c r="A3" s="95"/>
      <c r="C3" s="94"/>
      <c r="D3" s="93" t="s">
        <v>167</v>
      </c>
      <c r="E3" s="94"/>
      <c r="G3" s="94"/>
      <c r="H3" s="94"/>
      <c r="I3" s="94"/>
      <c r="J3" s="94"/>
      <c r="K3" s="94"/>
    </row>
    <row r="4" spans="1:11" s="92" customFormat="1" ht="12.75" x14ac:dyDescent="0.2">
      <c r="A4" s="95"/>
      <c r="C4" s="94"/>
      <c r="D4" s="158" t="s">
        <v>445</v>
      </c>
      <c r="E4" s="94"/>
      <c r="G4" s="94"/>
      <c r="H4" s="94"/>
      <c r="I4" s="94"/>
      <c r="J4" s="94"/>
      <c r="K4" s="94"/>
    </row>
    <row r="5" spans="1:11" s="92" customFormat="1" ht="12.75" x14ac:dyDescent="0.2">
      <c r="A5" s="95"/>
      <c r="C5" s="94"/>
      <c r="D5" s="94"/>
      <c r="E5" s="94"/>
      <c r="F5" s="94"/>
      <c r="G5" s="94"/>
      <c r="H5" s="94"/>
      <c r="I5" s="94"/>
      <c r="J5" s="94"/>
      <c r="K5" s="94"/>
    </row>
    <row r="6" spans="1:11" s="92" customFormat="1" ht="15" x14ac:dyDescent="0.2">
      <c r="A6" s="96"/>
      <c r="B6" s="97"/>
      <c r="C6" s="97"/>
      <c r="D6" s="97" t="s">
        <v>168</v>
      </c>
      <c r="E6" s="97"/>
      <c r="F6" s="97"/>
      <c r="G6" s="97"/>
      <c r="H6" s="97"/>
      <c r="I6" s="97"/>
      <c r="J6" s="97"/>
      <c r="K6" s="97"/>
    </row>
    <row r="7" spans="1:11" s="92" customFormat="1" ht="15" x14ac:dyDescent="0.2">
      <c r="A7" s="96"/>
      <c r="B7" s="97"/>
      <c r="C7" s="97"/>
      <c r="D7" s="97" t="s">
        <v>169</v>
      </c>
      <c r="E7" s="97"/>
      <c r="F7" s="97"/>
      <c r="G7" s="97"/>
      <c r="H7" s="97"/>
      <c r="I7" s="97"/>
      <c r="J7" s="97"/>
      <c r="K7" s="97"/>
    </row>
    <row r="8" spans="1:11" s="102" customFormat="1" x14ac:dyDescent="0.25">
      <c r="A8" s="98"/>
      <c r="B8" s="99"/>
      <c r="C8" s="100" t="s">
        <v>170</v>
      </c>
      <c r="D8" s="159" t="s">
        <v>171</v>
      </c>
      <c r="E8" s="159"/>
      <c r="F8" s="159"/>
      <c r="G8" s="160" t="s">
        <v>172</v>
      </c>
      <c r="H8" s="160"/>
      <c r="I8" s="160"/>
      <c r="J8" s="160"/>
      <c r="K8" s="101"/>
    </row>
    <row r="9" spans="1:11" s="108" customFormat="1" ht="30" x14ac:dyDescent="0.2">
      <c r="A9" s="103"/>
      <c r="B9" s="103"/>
      <c r="C9" s="104"/>
      <c r="D9" s="105" t="s">
        <v>173</v>
      </c>
      <c r="E9" s="105" t="s">
        <v>174</v>
      </c>
      <c r="F9" s="105" t="s">
        <v>175</v>
      </c>
      <c r="G9" s="106" t="s">
        <v>176</v>
      </c>
      <c r="H9" s="106" t="s">
        <v>177</v>
      </c>
      <c r="I9" s="106" t="s">
        <v>178</v>
      </c>
      <c r="J9" s="106" t="s">
        <v>179</v>
      </c>
      <c r="K9" s="107" t="s">
        <v>180</v>
      </c>
    </row>
    <row r="10" spans="1:11" s="108" customFormat="1" ht="47.25" x14ac:dyDescent="0.2">
      <c r="A10" s="109" t="s">
        <v>181</v>
      </c>
      <c r="B10" s="109" t="s">
        <v>182</v>
      </c>
      <c r="C10" s="110" t="s">
        <v>183</v>
      </c>
      <c r="D10" s="111" t="s">
        <v>184</v>
      </c>
      <c r="E10" s="111" t="s">
        <v>184</v>
      </c>
      <c r="F10" s="111" t="s">
        <v>184</v>
      </c>
      <c r="G10" s="111" t="s">
        <v>184</v>
      </c>
      <c r="H10" s="111" t="s">
        <v>184</v>
      </c>
      <c r="I10" s="111" t="s">
        <v>184</v>
      </c>
      <c r="J10" s="111" t="s">
        <v>184</v>
      </c>
      <c r="K10" s="107"/>
    </row>
    <row r="11" spans="1:11" s="108" customFormat="1" ht="15" x14ac:dyDescent="0.2">
      <c r="A11" s="103"/>
      <c r="B11" s="103"/>
      <c r="C11" s="161" t="s">
        <v>185</v>
      </c>
      <c r="D11" s="162"/>
      <c r="E11" s="162"/>
      <c r="F11" s="162"/>
      <c r="G11" s="162"/>
      <c r="H11" s="162"/>
      <c r="I11" s="162"/>
      <c r="J11" s="162"/>
      <c r="K11" s="162"/>
    </row>
    <row r="12" spans="1:11" s="119" customFormat="1" ht="15.75" x14ac:dyDescent="0.25">
      <c r="A12" s="112">
        <v>10</v>
      </c>
      <c r="B12" s="113">
        <v>30</v>
      </c>
      <c r="C12" s="114" t="s">
        <v>186</v>
      </c>
      <c r="D12" s="115" t="s">
        <v>187</v>
      </c>
      <c r="E12" s="116" t="s">
        <v>188</v>
      </c>
      <c r="F12" s="115" t="s">
        <v>187</v>
      </c>
      <c r="G12" s="117" t="s">
        <v>187</v>
      </c>
      <c r="H12" s="117" t="s">
        <v>187</v>
      </c>
      <c r="I12" s="117" t="s">
        <v>187</v>
      </c>
      <c r="J12" s="116" t="s">
        <v>188</v>
      </c>
      <c r="K12" s="118">
        <f t="shared" ref="K12:K23" si="0">SUM(D12:J12)</f>
        <v>0</v>
      </c>
    </row>
    <row r="13" spans="1:11" s="119" customFormat="1" ht="15.75" x14ac:dyDescent="0.25">
      <c r="A13" s="112">
        <v>20</v>
      </c>
      <c r="B13" s="113">
        <v>104952</v>
      </c>
      <c r="C13" s="114" t="s">
        <v>189</v>
      </c>
      <c r="D13" s="115" t="s">
        <v>187</v>
      </c>
      <c r="E13" s="116" t="s">
        <v>188</v>
      </c>
      <c r="F13" s="116" t="s">
        <v>188</v>
      </c>
      <c r="G13" s="117" t="s">
        <v>187</v>
      </c>
      <c r="H13" s="117" t="s">
        <v>187</v>
      </c>
      <c r="I13" s="117" t="s">
        <v>187</v>
      </c>
      <c r="J13" s="117" t="s">
        <v>187</v>
      </c>
      <c r="K13" s="118">
        <f t="shared" si="0"/>
        <v>0</v>
      </c>
    </row>
    <row r="14" spans="1:11" s="121" customFormat="1" ht="15.75" x14ac:dyDescent="0.25">
      <c r="A14" s="112">
        <v>30</v>
      </c>
      <c r="B14" s="113">
        <v>11618</v>
      </c>
      <c r="C14" s="120" t="s">
        <v>190</v>
      </c>
      <c r="D14" s="115" t="s">
        <v>187</v>
      </c>
      <c r="E14" s="115" t="s">
        <v>187</v>
      </c>
      <c r="F14" s="116" t="s">
        <v>188</v>
      </c>
      <c r="G14" s="117" t="s">
        <v>187</v>
      </c>
      <c r="H14" s="117" t="s">
        <v>187</v>
      </c>
      <c r="I14" s="117" t="s">
        <v>187</v>
      </c>
      <c r="J14" s="117" t="s">
        <v>187</v>
      </c>
      <c r="K14" s="118">
        <f t="shared" si="0"/>
        <v>0</v>
      </c>
    </row>
    <row r="15" spans="1:11" s="119" customFormat="1" ht="15.75" x14ac:dyDescent="0.25">
      <c r="A15" s="112">
        <v>40</v>
      </c>
      <c r="B15" s="113">
        <v>40</v>
      </c>
      <c r="C15" s="114" t="s">
        <v>191</v>
      </c>
      <c r="D15" s="115" t="s">
        <v>187</v>
      </c>
      <c r="E15" s="115" t="s">
        <v>187</v>
      </c>
      <c r="F15" s="116" t="s">
        <v>188</v>
      </c>
      <c r="G15" s="117" t="s">
        <v>187</v>
      </c>
      <c r="H15" s="117" t="s">
        <v>187</v>
      </c>
      <c r="I15" s="117" t="s">
        <v>187</v>
      </c>
      <c r="J15" s="117" t="s">
        <v>187</v>
      </c>
      <c r="K15" s="118">
        <f t="shared" si="0"/>
        <v>0</v>
      </c>
    </row>
    <row r="16" spans="1:11" s="119" customFormat="1" ht="15.75" x14ac:dyDescent="0.25">
      <c r="A16" s="112">
        <v>50</v>
      </c>
      <c r="B16" s="113">
        <v>25554</v>
      </c>
      <c r="C16" s="114" t="s">
        <v>192</v>
      </c>
      <c r="D16" s="115" t="s">
        <v>187</v>
      </c>
      <c r="E16" s="115" t="s">
        <v>187</v>
      </c>
      <c r="F16" s="115" t="s">
        <v>187</v>
      </c>
      <c r="G16" s="117" t="s">
        <v>187</v>
      </c>
      <c r="H16" s="117" t="s">
        <v>187</v>
      </c>
      <c r="I16" s="117" t="s">
        <v>187</v>
      </c>
      <c r="J16" s="116" t="s">
        <v>188</v>
      </c>
      <c r="K16" s="118">
        <f t="shared" si="0"/>
        <v>0</v>
      </c>
    </row>
    <row r="17" spans="1:14" s="119" customFormat="1" ht="15.75" x14ac:dyDescent="0.25">
      <c r="A17" s="112">
        <v>60</v>
      </c>
      <c r="B17" s="113">
        <v>404</v>
      </c>
      <c r="C17" s="114" t="s">
        <v>193</v>
      </c>
      <c r="D17" s="115" t="s">
        <v>187</v>
      </c>
      <c r="E17" s="116" t="s">
        <v>188</v>
      </c>
      <c r="F17" s="115" t="s">
        <v>187</v>
      </c>
      <c r="G17" s="117" t="s">
        <v>187</v>
      </c>
      <c r="H17" s="117" t="s">
        <v>187</v>
      </c>
      <c r="I17" s="116" t="s">
        <v>188</v>
      </c>
      <c r="J17" s="116" t="s">
        <v>188</v>
      </c>
      <c r="K17" s="118">
        <f t="shared" si="0"/>
        <v>0</v>
      </c>
    </row>
    <row r="18" spans="1:14" s="119" customFormat="1" ht="15.75" x14ac:dyDescent="0.25">
      <c r="A18" s="112">
        <v>70</v>
      </c>
      <c r="B18" s="113">
        <v>89</v>
      </c>
      <c r="C18" s="114" t="s">
        <v>194</v>
      </c>
      <c r="D18" s="115" t="s">
        <v>187</v>
      </c>
      <c r="E18" s="115" t="s">
        <v>187</v>
      </c>
      <c r="F18" s="116" t="s">
        <v>188</v>
      </c>
      <c r="G18" s="117" t="s">
        <v>187</v>
      </c>
      <c r="H18" s="117" t="s">
        <v>187</v>
      </c>
      <c r="I18" s="117" t="s">
        <v>187</v>
      </c>
      <c r="J18" s="116" t="s">
        <v>188</v>
      </c>
      <c r="K18" s="118">
        <f t="shared" si="0"/>
        <v>0</v>
      </c>
    </row>
    <row r="19" spans="1:14" s="119" customFormat="1" ht="15.75" x14ac:dyDescent="0.25">
      <c r="A19" s="112">
        <v>80</v>
      </c>
      <c r="B19" s="113">
        <v>130</v>
      </c>
      <c r="C19" s="114" t="s">
        <v>195</v>
      </c>
      <c r="D19" s="115" t="s">
        <v>187</v>
      </c>
      <c r="E19" s="116" t="s">
        <v>188</v>
      </c>
      <c r="F19" s="115" t="s">
        <v>187</v>
      </c>
      <c r="G19" s="117" t="s">
        <v>187</v>
      </c>
      <c r="H19" s="117" t="s">
        <v>187</v>
      </c>
      <c r="I19" s="117" t="s">
        <v>187</v>
      </c>
      <c r="J19" s="116" t="s">
        <v>188</v>
      </c>
      <c r="K19" s="118">
        <f t="shared" si="0"/>
        <v>0</v>
      </c>
    </row>
    <row r="20" spans="1:14" s="119" customFormat="1" ht="15.75" x14ac:dyDescent="0.25">
      <c r="A20" s="112">
        <v>90</v>
      </c>
      <c r="B20" s="113">
        <v>412</v>
      </c>
      <c r="C20" s="114" t="s">
        <v>196</v>
      </c>
      <c r="D20" s="115" t="s">
        <v>187</v>
      </c>
      <c r="E20" s="116" t="s">
        <v>188</v>
      </c>
      <c r="F20" s="115" t="s">
        <v>187</v>
      </c>
      <c r="G20" s="117" t="s">
        <v>187</v>
      </c>
      <c r="H20" s="117" t="s">
        <v>187</v>
      </c>
      <c r="I20" s="117" t="s">
        <v>187</v>
      </c>
      <c r="J20" s="116" t="s">
        <v>188</v>
      </c>
      <c r="K20" s="118">
        <f t="shared" si="0"/>
        <v>0</v>
      </c>
    </row>
    <row r="21" spans="1:14" s="119" customFormat="1" ht="15.75" x14ac:dyDescent="0.25">
      <c r="A21" s="112">
        <v>100</v>
      </c>
      <c r="B21" s="113">
        <v>862</v>
      </c>
      <c r="C21" s="114" t="s">
        <v>197</v>
      </c>
      <c r="D21" s="115" t="s">
        <v>187</v>
      </c>
      <c r="E21" s="116" t="s">
        <v>188</v>
      </c>
      <c r="F21" s="116" t="s">
        <v>188</v>
      </c>
      <c r="G21" s="116" t="s">
        <v>188</v>
      </c>
      <c r="H21" s="116" t="s">
        <v>188</v>
      </c>
      <c r="I21" s="116" t="s">
        <v>188</v>
      </c>
      <c r="J21" s="116" t="s">
        <v>188</v>
      </c>
      <c r="K21" s="118">
        <f t="shared" si="0"/>
        <v>0</v>
      </c>
    </row>
    <row r="22" spans="1:14" s="119" customFormat="1" ht="15.75" x14ac:dyDescent="0.25">
      <c r="A22" s="112">
        <v>110</v>
      </c>
      <c r="B22" s="113">
        <v>203658</v>
      </c>
      <c r="C22" s="114" t="s">
        <v>198</v>
      </c>
      <c r="D22" s="115" t="s">
        <v>187</v>
      </c>
      <c r="E22" s="116" t="s">
        <v>188</v>
      </c>
      <c r="F22" s="116" t="s">
        <v>188</v>
      </c>
      <c r="G22" s="116" t="s">
        <v>188</v>
      </c>
      <c r="H22" s="116" t="s">
        <v>188</v>
      </c>
      <c r="I22" s="116" t="s">
        <v>188</v>
      </c>
      <c r="J22" s="116" t="s">
        <v>188</v>
      </c>
      <c r="K22" s="118">
        <f t="shared" si="0"/>
        <v>0</v>
      </c>
    </row>
    <row r="23" spans="1:14" s="119" customFormat="1" ht="15.75" x14ac:dyDescent="0.25">
      <c r="A23" s="112">
        <v>120</v>
      </c>
      <c r="B23" s="113">
        <v>203599</v>
      </c>
      <c r="C23" s="114" t="s">
        <v>199</v>
      </c>
      <c r="D23" s="115" t="s">
        <v>187</v>
      </c>
      <c r="E23" s="116" t="s">
        <v>188</v>
      </c>
      <c r="F23" s="116" t="s">
        <v>188</v>
      </c>
      <c r="G23" s="116" t="s">
        <v>188</v>
      </c>
      <c r="H23" s="116" t="s">
        <v>188</v>
      </c>
      <c r="I23" s="116" t="s">
        <v>188</v>
      </c>
      <c r="J23" s="116" t="s">
        <v>188</v>
      </c>
      <c r="K23" s="118">
        <f t="shared" si="0"/>
        <v>0</v>
      </c>
    </row>
    <row r="24" spans="1:14" s="119" customFormat="1" ht="15.75" x14ac:dyDescent="0.25">
      <c r="A24" s="112">
        <v>122</v>
      </c>
      <c r="B24" s="113">
        <v>203652</v>
      </c>
      <c r="C24" s="114" t="s">
        <v>446</v>
      </c>
      <c r="D24" s="115" t="s">
        <v>187</v>
      </c>
      <c r="E24" s="116" t="s">
        <v>188</v>
      </c>
      <c r="F24" s="116" t="s">
        <v>188</v>
      </c>
      <c r="G24" s="116" t="s">
        <v>188</v>
      </c>
      <c r="H24" s="116" t="s">
        <v>188</v>
      </c>
      <c r="I24" s="116" t="s">
        <v>188</v>
      </c>
      <c r="J24" s="116" t="s">
        <v>188</v>
      </c>
      <c r="K24" s="118">
        <f t="shared" ref="K24" si="1">SUM(D24:J24)</f>
        <v>0</v>
      </c>
    </row>
    <row r="25" spans="1:14" s="119" customFormat="1" ht="15.75" x14ac:dyDescent="0.25">
      <c r="A25" s="112"/>
      <c r="B25" s="113"/>
      <c r="C25" s="122" t="s">
        <v>200</v>
      </c>
      <c r="D25" s="123">
        <f>SUM(D12:D23)</f>
        <v>0</v>
      </c>
      <c r="E25" s="123">
        <f t="shared" ref="E25:K25" si="2">SUM(E12:E23)</f>
        <v>0</v>
      </c>
      <c r="F25" s="123">
        <f t="shared" si="2"/>
        <v>0</v>
      </c>
      <c r="G25" s="123">
        <f t="shared" si="2"/>
        <v>0</v>
      </c>
      <c r="H25" s="123">
        <f t="shared" si="2"/>
        <v>0</v>
      </c>
      <c r="I25" s="123">
        <f t="shared" si="2"/>
        <v>0</v>
      </c>
      <c r="J25" s="123">
        <f t="shared" si="2"/>
        <v>0</v>
      </c>
      <c r="K25" s="123">
        <f t="shared" si="2"/>
        <v>0</v>
      </c>
    </row>
    <row r="26" spans="1:14" s="108" customFormat="1" ht="15" x14ac:dyDescent="0.2">
      <c r="A26" s="103">
        <v>130</v>
      </c>
      <c r="B26" s="113">
        <v>41</v>
      </c>
      <c r="C26" s="124" t="s">
        <v>145</v>
      </c>
      <c r="D26" s="115" t="s">
        <v>187</v>
      </c>
      <c r="E26" s="116" t="s">
        <v>188</v>
      </c>
      <c r="F26" s="116" t="s">
        <v>188</v>
      </c>
      <c r="G26" s="116" t="s">
        <v>188</v>
      </c>
      <c r="H26" s="116" t="s">
        <v>188</v>
      </c>
      <c r="I26" s="116" t="s">
        <v>188</v>
      </c>
      <c r="J26" s="116" t="s">
        <v>188</v>
      </c>
      <c r="K26" s="116" t="s">
        <v>188</v>
      </c>
    </row>
    <row r="27" spans="1:14" s="108" customFormat="1" ht="16.5" thickBot="1" x14ac:dyDescent="0.3">
      <c r="A27" s="112"/>
      <c r="B27" s="113"/>
      <c r="C27" s="122" t="s">
        <v>201</v>
      </c>
      <c r="D27" s="125">
        <f>SUM(D13:D26)</f>
        <v>0</v>
      </c>
      <c r="E27" s="126"/>
      <c r="F27" s="126"/>
      <c r="G27" s="126"/>
      <c r="H27" s="126"/>
      <c r="I27" s="126"/>
      <c r="J27" s="126"/>
      <c r="K27" s="126"/>
      <c r="N27" s="127"/>
    </row>
    <row r="28" spans="1:14" s="108" customFormat="1" ht="16.5" thickTop="1" x14ac:dyDescent="0.25">
      <c r="A28" s="128"/>
      <c r="B28" s="129"/>
      <c r="C28" s="130"/>
      <c r="D28" s="131"/>
      <c r="E28" s="126"/>
      <c r="F28" s="126"/>
      <c r="G28" s="126"/>
      <c r="H28" s="126"/>
      <c r="I28" s="126"/>
      <c r="J28" s="126"/>
      <c r="K28" s="126"/>
      <c r="L28" s="132"/>
    </row>
    <row r="29" spans="1:14" s="108" customFormat="1" ht="15" x14ac:dyDescent="0.2">
      <c r="A29" s="133"/>
      <c r="B29" s="129"/>
      <c r="C29" s="163" t="s">
        <v>202</v>
      </c>
      <c r="D29" s="164"/>
      <c r="E29" s="164"/>
      <c r="F29" s="164"/>
      <c r="G29" s="164"/>
      <c r="H29" s="164"/>
      <c r="I29" s="164"/>
      <c r="J29" s="164"/>
      <c r="K29" s="164"/>
    </row>
    <row r="30" spans="1:14" s="119" customFormat="1" ht="15" x14ac:dyDescent="0.2">
      <c r="A30" s="112">
        <v>140</v>
      </c>
      <c r="B30" s="113">
        <v>450</v>
      </c>
      <c r="C30" s="114" t="s">
        <v>149</v>
      </c>
      <c r="D30" s="115" t="s">
        <v>187</v>
      </c>
      <c r="E30" s="116" t="s">
        <v>188</v>
      </c>
      <c r="F30" s="116" t="s">
        <v>188</v>
      </c>
      <c r="G30" s="116" t="s">
        <v>188</v>
      </c>
      <c r="H30" s="116" t="s">
        <v>188</v>
      </c>
      <c r="I30" s="116" t="s">
        <v>188</v>
      </c>
      <c r="J30" s="116" t="s">
        <v>188</v>
      </c>
      <c r="K30" s="116" t="s">
        <v>188</v>
      </c>
    </row>
    <row r="31" spans="1:14" s="119" customFormat="1" ht="30" x14ac:dyDescent="0.2">
      <c r="A31" s="112">
        <v>150</v>
      </c>
      <c r="B31" s="113">
        <v>452</v>
      </c>
      <c r="C31" s="114" t="s">
        <v>203</v>
      </c>
      <c r="D31" s="115" t="s">
        <v>187</v>
      </c>
      <c r="E31" s="116" t="s">
        <v>188</v>
      </c>
      <c r="F31" s="116" t="s">
        <v>188</v>
      </c>
      <c r="G31" s="116" t="s">
        <v>188</v>
      </c>
      <c r="H31" s="116" t="s">
        <v>188</v>
      </c>
      <c r="I31" s="116" t="s">
        <v>188</v>
      </c>
      <c r="J31" s="116" t="s">
        <v>188</v>
      </c>
      <c r="K31" s="116" t="s">
        <v>188</v>
      </c>
    </row>
    <row r="32" spans="1:14" s="119" customFormat="1" ht="15" x14ac:dyDescent="0.2">
      <c r="A32" s="112">
        <v>160</v>
      </c>
      <c r="B32" s="113">
        <v>454</v>
      </c>
      <c r="C32" s="67" t="s">
        <v>204</v>
      </c>
      <c r="D32" s="115" t="s">
        <v>187</v>
      </c>
      <c r="E32" s="116" t="s">
        <v>188</v>
      </c>
      <c r="F32" s="116" t="s">
        <v>188</v>
      </c>
      <c r="G32" s="116" t="s">
        <v>188</v>
      </c>
      <c r="H32" s="116" t="s">
        <v>188</v>
      </c>
      <c r="I32" s="116" t="s">
        <v>188</v>
      </c>
      <c r="J32" s="116" t="s">
        <v>188</v>
      </c>
      <c r="K32" s="116" t="s">
        <v>188</v>
      </c>
    </row>
    <row r="33" spans="1:11" s="119" customFormat="1" ht="15" x14ac:dyDescent="0.2">
      <c r="A33" s="112">
        <v>170</v>
      </c>
      <c r="B33" s="113">
        <v>456</v>
      </c>
      <c r="C33" s="114" t="s">
        <v>205</v>
      </c>
      <c r="D33" s="115" t="s">
        <v>187</v>
      </c>
      <c r="E33" s="116" t="s">
        <v>188</v>
      </c>
      <c r="F33" s="116" t="s">
        <v>188</v>
      </c>
      <c r="G33" s="116" t="s">
        <v>188</v>
      </c>
      <c r="H33" s="116" t="s">
        <v>188</v>
      </c>
      <c r="I33" s="116" t="s">
        <v>188</v>
      </c>
      <c r="J33" s="116" t="s">
        <v>188</v>
      </c>
      <c r="K33" s="116" t="s">
        <v>188</v>
      </c>
    </row>
    <row r="34" spans="1:11" s="119" customFormat="1" ht="15" x14ac:dyDescent="0.2">
      <c r="A34" s="112">
        <v>180</v>
      </c>
      <c r="B34" s="113">
        <v>458</v>
      </c>
      <c r="C34" s="134" t="s">
        <v>206</v>
      </c>
      <c r="D34" s="165" t="s">
        <v>207</v>
      </c>
      <c r="E34" s="166"/>
      <c r="F34" s="166"/>
      <c r="G34" s="166"/>
      <c r="H34" s="166"/>
      <c r="I34" s="166"/>
      <c r="J34" s="166"/>
      <c r="K34" s="167"/>
    </row>
    <row r="35" spans="1:11" s="119" customFormat="1" ht="15" x14ac:dyDescent="0.2">
      <c r="A35" s="112">
        <v>190</v>
      </c>
      <c r="B35" s="113">
        <v>460</v>
      </c>
      <c r="C35" s="114" t="s">
        <v>208</v>
      </c>
      <c r="D35" s="115" t="s">
        <v>187</v>
      </c>
      <c r="E35" s="116" t="s">
        <v>188</v>
      </c>
      <c r="F35" s="116" t="s">
        <v>188</v>
      </c>
      <c r="G35" s="116" t="s">
        <v>188</v>
      </c>
      <c r="H35" s="116" t="s">
        <v>188</v>
      </c>
      <c r="I35" s="116" t="s">
        <v>188</v>
      </c>
      <c r="J35" s="116" t="s">
        <v>188</v>
      </c>
      <c r="K35" s="116" t="s">
        <v>188</v>
      </c>
    </row>
    <row r="36" spans="1:11" s="119" customFormat="1" ht="15" x14ac:dyDescent="0.2">
      <c r="A36" s="112">
        <v>200</v>
      </c>
      <c r="B36" s="113">
        <v>462</v>
      </c>
      <c r="C36" s="114" t="s">
        <v>209</v>
      </c>
      <c r="D36" s="115" t="s">
        <v>187</v>
      </c>
      <c r="E36" s="116" t="s">
        <v>188</v>
      </c>
      <c r="F36" s="116" t="s">
        <v>188</v>
      </c>
      <c r="G36" s="116" t="s">
        <v>188</v>
      </c>
      <c r="H36" s="116" t="s">
        <v>188</v>
      </c>
      <c r="I36" s="116" t="s">
        <v>188</v>
      </c>
      <c r="J36" s="116" t="s">
        <v>188</v>
      </c>
      <c r="K36" s="116" t="s">
        <v>188</v>
      </c>
    </row>
    <row r="37" spans="1:11" s="119" customFormat="1" ht="15" x14ac:dyDescent="0.2">
      <c r="A37" s="112">
        <v>210</v>
      </c>
      <c r="B37" s="113">
        <v>464</v>
      </c>
      <c r="C37" s="114" t="s">
        <v>210</v>
      </c>
      <c r="D37" s="115" t="s">
        <v>187</v>
      </c>
      <c r="E37" s="116" t="s">
        <v>188</v>
      </c>
      <c r="F37" s="116" t="s">
        <v>188</v>
      </c>
      <c r="G37" s="116" t="s">
        <v>188</v>
      </c>
      <c r="H37" s="116" t="s">
        <v>188</v>
      </c>
      <c r="I37" s="116" t="s">
        <v>188</v>
      </c>
      <c r="J37" s="116" t="s">
        <v>188</v>
      </c>
      <c r="K37" s="116" t="s">
        <v>188</v>
      </c>
    </row>
    <row r="38" spans="1:11" s="119" customFormat="1" ht="15" x14ac:dyDescent="0.2">
      <c r="A38" s="112">
        <v>220</v>
      </c>
      <c r="B38" s="113">
        <v>466</v>
      </c>
      <c r="C38" s="134" t="s">
        <v>211</v>
      </c>
      <c r="D38" s="115" t="s">
        <v>187</v>
      </c>
      <c r="E38" s="116" t="s">
        <v>188</v>
      </c>
      <c r="F38" s="116" t="s">
        <v>188</v>
      </c>
      <c r="G38" s="116" t="s">
        <v>188</v>
      </c>
      <c r="H38" s="116" t="s">
        <v>188</v>
      </c>
      <c r="I38" s="116" t="s">
        <v>188</v>
      </c>
      <c r="J38" s="116" t="s">
        <v>188</v>
      </c>
      <c r="K38" s="116" t="s">
        <v>188</v>
      </c>
    </row>
    <row r="39" spans="1:11" s="119" customFormat="1" ht="15" x14ac:dyDescent="0.2">
      <c r="A39" s="112">
        <v>230</v>
      </c>
      <c r="B39" s="113">
        <v>468</v>
      </c>
      <c r="C39" s="114" t="s">
        <v>212</v>
      </c>
      <c r="D39" s="115" t="s">
        <v>187</v>
      </c>
      <c r="E39" s="116" t="s">
        <v>188</v>
      </c>
      <c r="F39" s="116" t="s">
        <v>188</v>
      </c>
      <c r="G39" s="116" t="s">
        <v>188</v>
      </c>
      <c r="H39" s="116" t="s">
        <v>188</v>
      </c>
      <c r="I39" s="116" t="s">
        <v>188</v>
      </c>
      <c r="J39" s="116" t="s">
        <v>188</v>
      </c>
      <c r="K39" s="116" t="s">
        <v>188</v>
      </c>
    </row>
    <row r="40" spans="1:11" s="119" customFormat="1" ht="15" x14ac:dyDescent="0.2">
      <c r="A40" s="112">
        <v>240</v>
      </c>
      <c r="B40" s="113">
        <v>470</v>
      </c>
      <c r="C40" s="114" t="s">
        <v>213</v>
      </c>
      <c r="D40" s="115" t="s">
        <v>187</v>
      </c>
      <c r="E40" s="116" t="s">
        <v>188</v>
      </c>
      <c r="F40" s="116" t="s">
        <v>188</v>
      </c>
      <c r="G40" s="116" t="s">
        <v>188</v>
      </c>
      <c r="H40" s="116" t="s">
        <v>188</v>
      </c>
      <c r="I40" s="116" t="s">
        <v>188</v>
      </c>
      <c r="J40" s="116" t="s">
        <v>188</v>
      </c>
      <c r="K40" s="116" t="s">
        <v>188</v>
      </c>
    </row>
    <row r="41" spans="1:11" s="119" customFormat="1" ht="15" x14ac:dyDescent="0.2">
      <c r="A41" s="112">
        <v>250</v>
      </c>
      <c r="B41" s="113">
        <v>472</v>
      </c>
      <c r="C41" s="114" t="s">
        <v>214</v>
      </c>
      <c r="D41" s="115" t="s">
        <v>187</v>
      </c>
      <c r="E41" s="116" t="s">
        <v>188</v>
      </c>
      <c r="F41" s="116" t="s">
        <v>188</v>
      </c>
      <c r="G41" s="116" t="s">
        <v>188</v>
      </c>
      <c r="H41" s="116" t="s">
        <v>188</v>
      </c>
      <c r="I41" s="116" t="s">
        <v>188</v>
      </c>
      <c r="J41" s="116" t="s">
        <v>188</v>
      </c>
      <c r="K41" s="116" t="s">
        <v>188</v>
      </c>
    </row>
    <row r="42" spans="1:11" s="119" customFormat="1" ht="15" x14ac:dyDescent="0.2">
      <c r="A42" s="112">
        <v>260</v>
      </c>
      <c r="B42" s="113">
        <v>474</v>
      </c>
      <c r="C42" s="114" t="s">
        <v>215</v>
      </c>
      <c r="D42" s="115" t="s">
        <v>187</v>
      </c>
      <c r="E42" s="116" t="s">
        <v>188</v>
      </c>
      <c r="F42" s="116" t="s">
        <v>188</v>
      </c>
      <c r="G42" s="116" t="s">
        <v>188</v>
      </c>
      <c r="H42" s="116" t="s">
        <v>188</v>
      </c>
      <c r="I42" s="116" t="s">
        <v>188</v>
      </c>
      <c r="J42" s="116" t="s">
        <v>188</v>
      </c>
      <c r="K42" s="116" t="s">
        <v>188</v>
      </c>
    </row>
    <row r="43" spans="1:11" s="119" customFormat="1" ht="15" x14ac:dyDescent="0.2">
      <c r="A43" s="112">
        <v>270</v>
      </c>
      <c r="B43" s="113">
        <v>476</v>
      </c>
      <c r="C43" s="114" t="s">
        <v>216</v>
      </c>
      <c r="D43" s="115" t="s">
        <v>187</v>
      </c>
      <c r="E43" s="116" t="s">
        <v>188</v>
      </c>
      <c r="F43" s="116" t="s">
        <v>188</v>
      </c>
      <c r="G43" s="116" t="s">
        <v>188</v>
      </c>
      <c r="H43" s="116" t="s">
        <v>188</v>
      </c>
      <c r="I43" s="116" t="s">
        <v>188</v>
      </c>
      <c r="J43" s="116" t="s">
        <v>188</v>
      </c>
      <c r="K43" s="116" t="s">
        <v>188</v>
      </c>
    </row>
    <row r="44" spans="1:11" s="119" customFormat="1" ht="15" x14ac:dyDescent="0.2">
      <c r="A44" s="112">
        <v>280</v>
      </c>
      <c r="B44" s="113">
        <v>478</v>
      </c>
      <c r="C44" s="114" t="s">
        <v>217</v>
      </c>
      <c r="D44" s="115" t="s">
        <v>187</v>
      </c>
      <c r="E44" s="116" t="s">
        <v>188</v>
      </c>
      <c r="F44" s="116" t="s">
        <v>188</v>
      </c>
      <c r="G44" s="116" t="s">
        <v>188</v>
      </c>
      <c r="H44" s="116" t="s">
        <v>188</v>
      </c>
      <c r="I44" s="116" t="s">
        <v>188</v>
      </c>
      <c r="J44" s="116" t="s">
        <v>188</v>
      </c>
      <c r="K44" s="116" t="s">
        <v>188</v>
      </c>
    </row>
    <row r="45" spans="1:11" s="119" customFormat="1" ht="15" x14ac:dyDescent="0.2">
      <c r="A45" s="112">
        <v>290</v>
      </c>
      <c r="B45" s="113">
        <v>480</v>
      </c>
      <c r="C45" s="114" t="s">
        <v>156</v>
      </c>
      <c r="D45" s="115" t="s">
        <v>187</v>
      </c>
      <c r="E45" s="116" t="s">
        <v>188</v>
      </c>
      <c r="F45" s="116" t="s">
        <v>188</v>
      </c>
      <c r="G45" s="116" t="s">
        <v>188</v>
      </c>
      <c r="H45" s="116" t="s">
        <v>188</v>
      </c>
      <c r="I45" s="116" t="s">
        <v>188</v>
      </c>
      <c r="J45" s="116" t="s">
        <v>188</v>
      </c>
      <c r="K45" s="116" t="s">
        <v>188</v>
      </c>
    </row>
    <row r="46" spans="1:11" s="119" customFormat="1" ht="15" x14ac:dyDescent="0.2">
      <c r="A46" s="112">
        <v>300</v>
      </c>
      <c r="B46" s="113">
        <v>482</v>
      </c>
      <c r="C46" s="114" t="s">
        <v>218</v>
      </c>
      <c r="D46" s="115" t="s">
        <v>187</v>
      </c>
      <c r="E46" s="116" t="s">
        <v>188</v>
      </c>
      <c r="F46" s="116" t="s">
        <v>188</v>
      </c>
      <c r="G46" s="116" t="s">
        <v>188</v>
      </c>
      <c r="H46" s="116" t="s">
        <v>188</v>
      </c>
      <c r="I46" s="116" t="s">
        <v>188</v>
      </c>
      <c r="J46" s="116" t="s">
        <v>188</v>
      </c>
      <c r="K46" s="116" t="s">
        <v>188</v>
      </c>
    </row>
    <row r="47" spans="1:11" s="119" customFormat="1" ht="15" x14ac:dyDescent="0.2">
      <c r="A47" s="135">
        <v>310</v>
      </c>
      <c r="B47" s="136">
        <v>488</v>
      </c>
      <c r="C47" s="137" t="s">
        <v>219</v>
      </c>
      <c r="D47" s="138" t="s">
        <v>187</v>
      </c>
      <c r="E47" s="116" t="s">
        <v>188</v>
      </c>
      <c r="F47" s="116" t="s">
        <v>188</v>
      </c>
      <c r="G47" s="116" t="s">
        <v>188</v>
      </c>
      <c r="H47" s="116" t="s">
        <v>188</v>
      </c>
      <c r="I47" s="116" t="s">
        <v>188</v>
      </c>
      <c r="J47" s="116" t="s">
        <v>188</v>
      </c>
      <c r="K47" s="116" t="s">
        <v>188</v>
      </c>
    </row>
    <row r="48" spans="1:11" s="119" customFormat="1" ht="15" x14ac:dyDescent="0.2">
      <c r="A48" s="135">
        <v>320</v>
      </c>
      <c r="B48" s="136">
        <v>451</v>
      </c>
      <c r="C48" s="139" t="s">
        <v>220</v>
      </c>
      <c r="D48" s="138" t="s">
        <v>187</v>
      </c>
      <c r="E48" s="116" t="s">
        <v>188</v>
      </c>
      <c r="F48" s="116" t="s">
        <v>188</v>
      </c>
      <c r="G48" s="116" t="s">
        <v>188</v>
      </c>
      <c r="H48" s="116" t="s">
        <v>188</v>
      </c>
      <c r="I48" s="116" t="s">
        <v>188</v>
      </c>
      <c r="J48" s="116" t="s">
        <v>188</v>
      </c>
      <c r="K48" s="116" t="s">
        <v>188</v>
      </c>
    </row>
    <row r="49" spans="1:11" s="119" customFormat="1" ht="15" x14ac:dyDescent="0.2">
      <c r="A49" s="135">
        <v>330</v>
      </c>
      <c r="B49" s="136">
        <v>479</v>
      </c>
      <c r="C49" s="139" t="s">
        <v>221</v>
      </c>
      <c r="D49" s="138" t="s">
        <v>187</v>
      </c>
      <c r="E49" s="116" t="s">
        <v>188</v>
      </c>
      <c r="F49" s="116" t="s">
        <v>188</v>
      </c>
      <c r="G49" s="116" t="s">
        <v>188</v>
      </c>
      <c r="H49" s="116" t="s">
        <v>188</v>
      </c>
      <c r="I49" s="116" t="s">
        <v>188</v>
      </c>
      <c r="J49" s="116" t="s">
        <v>188</v>
      </c>
      <c r="K49" s="116" t="s">
        <v>188</v>
      </c>
    </row>
    <row r="50" spans="1:11" s="119" customFormat="1" ht="15" x14ac:dyDescent="0.2">
      <c r="A50" s="135">
        <v>340</v>
      </c>
      <c r="B50" s="136">
        <v>469</v>
      </c>
      <c r="C50" s="139" t="s">
        <v>222</v>
      </c>
      <c r="D50" s="138" t="s">
        <v>187</v>
      </c>
      <c r="E50" s="116" t="s">
        <v>188</v>
      </c>
      <c r="F50" s="116" t="s">
        <v>188</v>
      </c>
      <c r="G50" s="116" t="s">
        <v>188</v>
      </c>
      <c r="H50" s="116" t="s">
        <v>188</v>
      </c>
      <c r="I50" s="116" t="s">
        <v>188</v>
      </c>
      <c r="J50" s="116" t="s">
        <v>188</v>
      </c>
      <c r="K50" s="116" t="s">
        <v>188</v>
      </c>
    </row>
    <row r="51" spans="1:11" s="119" customFormat="1" ht="15" x14ac:dyDescent="0.2">
      <c r="A51" s="135">
        <v>350</v>
      </c>
      <c r="B51" s="136">
        <v>467</v>
      </c>
      <c r="C51" s="139" t="s">
        <v>223</v>
      </c>
      <c r="D51" s="138" t="s">
        <v>187</v>
      </c>
      <c r="E51" s="116" t="s">
        <v>188</v>
      </c>
      <c r="F51" s="116" t="s">
        <v>188</v>
      </c>
      <c r="G51" s="116" t="s">
        <v>188</v>
      </c>
      <c r="H51" s="116" t="s">
        <v>188</v>
      </c>
      <c r="I51" s="116" t="s">
        <v>188</v>
      </c>
      <c r="J51" s="116" t="s">
        <v>188</v>
      </c>
      <c r="K51" s="116" t="s">
        <v>188</v>
      </c>
    </row>
    <row r="52" spans="1:11" s="119" customFormat="1" ht="15" x14ac:dyDescent="0.2">
      <c r="A52" s="135">
        <v>360</v>
      </c>
      <c r="B52" s="136">
        <v>463</v>
      </c>
      <c r="C52" s="140" t="s">
        <v>224</v>
      </c>
      <c r="D52" s="138" t="s">
        <v>187</v>
      </c>
      <c r="E52" s="116" t="s">
        <v>188</v>
      </c>
      <c r="F52" s="116" t="s">
        <v>188</v>
      </c>
      <c r="G52" s="116" t="s">
        <v>188</v>
      </c>
      <c r="H52" s="116" t="s">
        <v>188</v>
      </c>
      <c r="I52" s="116" t="s">
        <v>188</v>
      </c>
      <c r="J52" s="116" t="s">
        <v>188</v>
      </c>
      <c r="K52" s="116" t="s">
        <v>188</v>
      </c>
    </row>
    <row r="53" spans="1:11" s="119" customFormat="1" ht="15" x14ac:dyDescent="0.2">
      <c r="A53" s="135">
        <v>370</v>
      </c>
      <c r="B53" s="136">
        <v>490</v>
      </c>
      <c r="C53" s="141" t="s">
        <v>225</v>
      </c>
      <c r="D53" s="138" t="s">
        <v>187</v>
      </c>
      <c r="E53" s="116" t="s">
        <v>188</v>
      </c>
      <c r="F53" s="116" t="s">
        <v>188</v>
      </c>
      <c r="G53" s="116" t="s">
        <v>188</v>
      </c>
      <c r="H53" s="116" t="s">
        <v>188</v>
      </c>
      <c r="I53" s="116" t="s">
        <v>188</v>
      </c>
      <c r="J53" s="116" t="s">
        <v>188</v>
      </c>
      <c r="K53" s="116" t="s">
        <v>188</v>
      </c>
    </row>
    <row r="54" spans="1:11" s="119" customFormat="1" ht="15" x14ac:dyDescent="0.2">
      <c r="A54" s="135">
        <v>380</v>
      </c>
      <c r="B54" s="136">
        <v>3578</v>
      </c>
      <c r="C54" s="141" t="s">
        <v>161</v>
      </c>
      <c r="D54" s="138" t="s">
        <v>187</v>
      </c>
      <c r="E54" s="116" t="s">
        <v>188</v>
      </c>
      <c r="F54" s="116" t="s">
        <v>188</v>
      </c>
      <c r="G54" s="116" t="s">
        <v>188</v>
      </c>
      <c r="H54" s="116" t="s">
        <v>188</v>
      </c>
      <c r="I54" s="116" t="s">
        <v>188</v>
      </c>
      <c r="J54" s="116" t="s">
        <v>188</v>
      </c>
      <c r="K54" s="116" t="s">
        <v>188</v>
      </c>
    </row>
    <row r="55" spans="1:11" s="119" customFormat="1" ht="15" x14ac:dyDescent="0.2">
      <c r="A55" s="135"/>
      <c r="B55" s="136"/>
      <c r="C55" s="141"/>
      <c r="D55" s="138"/>
      <c r="E55" s="116"/>
      <c r="F55" s="116"/>
      <c r="G55" s="116"/>
      <c r="H55" s="116"/>
      <c r="I55" s="116"/>
      <c r="J55" s="116"/>
      <c r="K55" s="116"/>
    </row>
    <row r="56" spans="1:11" s="119" customFormat="1" ht="15" x14ac:dyDescent="0.2">
      <c r="A56" s="135"/>
      <c r="B56" s="136"/>
      <c r="C56" s="141"/>
      <c r="D56" s="138"/>
      <c r="E56" s="116"/>
      <c r="F56" s="116"/>
      <c r="G56" s="116"/>
      <c r="H56" s="116"/>
      <c r="I56" s="116"/>
      <c r="J56" s="116"/>
      <c r="K56" s="116"/>
    </row>
    <row r="57" spans="1:11" s="119" customFormat="1" ht="15" x14ac:dyDescent="0.2">
      <c r="A57" s="135"/>
      <c r="B57" s="136"/>
      <c r="C57" s="137"/>
      <c r="D57" s="138"/>
      <c r="E57" s="116"/>
      <c r="F57" s="116"/>
      <c r="G57" s="116"/>
      <c r="H57" s="116"/>
      <c r="I57" s="116"/>
      <c r="J57" s="116"/>
      <c r="K57" s="116"/>
    </row>
    <row r="58" spans="1:11" s="91" customFormat="1" ht="15.75" x14ac:dyDescent="0.25">
      <c r="A58" s="142"/>
      <c r="B58" s="100"/>
      <c r="C58" s="143" t="s">
        <v>226</v>
      </c>
      <c r="D58" s="123">
        <f>SUM(D25:D46)</f>
        <v>0</v>
      </c>
      <c r="E58" s="116" t="s">
        <v>188</v>
      </c>
      <c r="F58" s="116" t="s">
        <v>188</v>
      </c>
      <c r="G58" s="116" t="s">
        <v>188</v>
      </c>
      <c r="H58" s="116" t="s">
        <v>188</v>
      </c>
      <c r="I58" s="116" t="s">
        <v>188</v>
      </c>
      <c r="J58" s="116" t="s">
        <v>188</v>
      </c>
      <c r="K58" s="116" t="s">
        <v>188</v>
      </c>
    </row>
    <row r="59" spans="1:11" ht="15" x14ac:dyDescent="0.2">
      <c r="A59" s="144"/>
      <c r="B59" s="145"/>
      <c r="C59" s="145"/>
      <c r="D59" s="145"/>
      <c r="E59" s="145"/>
      <c r="F59" s="145"/>
      <c r="G59" s="145"/>
      <c r="H59" s="145"/>
      <c r="I59" s="145"/>
      <c r="J59" s="145"/>
      <c r="K59" s="145"/>
    </row>
  </sheetData>
  <mergeCells count="5">
    <mergeCell ref="D8:F8"/>
    <mergeCell ref="G8:J8"/>
    <mergeCell ref="C11:K11"/>
    <mergeCell ref="C29:K29"/>
    <mergeCell ref="D34:K34"/>
  </mergeCells>
  <printOptions horizontalCentered="1"/>
  <pageMargins left="0.25" right="0.25" top="0.5" bottom="0.5" header="0.5" footer="0.5"/>
  <pageSetup scale="7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Programs 2019 Appendix K</vt:lpstr>
      <vt:lpstr>Input Mask 2019</vt:lpstr>
    </vt:vector>
  </TitlesOfParts>
  <Company>THECB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K - ACGME and AOA Residency Programs in Texas</dc:title>
  <dc:subject>Residency Programs in Texas</dc:subject>
  <dc:creator>Strategic Planning and Funding</dc:creator>
  <cp:keywords>residency programs</cp:keywords>
  <cp:lastModifiedBy>kingcd</cp:lastModifiedBy>
  <dcterms:created xsi:type="dcterms:W3CDTF">2018-07-30T13:41:36Z</dcterms:created>
  <dcterms:modified xsi:type="dcterms:W3CDTF">2019-12-19T23:56:18Z</dcterms:modified>
</cp:coreProperties>
</file>